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317c505774d00787/デスクトップ/"/>
    </mc:Choice>
  </mc:AlternateContent>
  <xr:revisionPtr revIDLastSave="1" documentId="13_ncr:1_{F30789B5-3104-4C99-8885-9CD4DC859959}" xr6:coauthVersionLast="46" xr6:coauthVersionMax="46" xr10:uidLastSave="{E707DE8C-232D-40FC-B425-BB16926133AE}"/>
  <bookViews>
    <workbookView xWindow="28680" yWindow="-120" windowWidth="29040" windowHeight="15840" xr2:uid="{DEF3AC52-7E2A-4206-AFF9-91656C1341E8}"/>
  </bookViews>
  <sheets>
    <sheet name="シート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" i="1" l="1"/>
  <c r="C12" i="1" s="1"/>
  <c r="E12" i="1" s="1"/>
  <c r="C13" i="1" l="1"/>
  <c r="E11" i="1"/>
  <c r="C14" i="1" l="1"/>
  <c r="E13" i="1"/>
  <c r="E14" i="1" l="1"/>
  <c r="C15" i="1"/>
  <c r="E15" i="1" l="1"/>
  <c r="C16" i="1"/>
  <c r="E16" i="1" l="1"/>
  <c r="C17" i="1"/>
  <c r="C18" i="1" l="1"/>
  <c r="E17" i="1"/>
  <c r="E18" i="1" l="1"/>
  <c r="C19" i="1"/>
  <c r="C20" i="1" l="1"/>
  <c r="E19" i="1"/>
  <c r="E20" i="1" l="1"/>
  <c r="C21" i="1"/>
  <c r="C22" i="1" l="1"/>
  <c r="E21" i="1"/>
  <c r="E22" i="1" l="1"/>
  <c r="C23" i="1"/>
  <c r="E23" i="1" l="1"/>
  <c r="C24" i="1"/>
  <c r="E24" i="1" l="1"/>
  <c r="C25" i="1"/>
  <c r="C26" i="1" l="1"/>
  <c r="E25" i="1"/>
  <c r="E26" i="1" l="1"/>
  <c r="C27" i="1"/>
  <c r="C28" i="1" l="1"/>
  <c r="E27" i="1"/>
  <c r="E28" i="1" l="1"/>
  <c r="C29" i="1"/>
  <c r="C30" i="1" l="1"/>
  <c r="E29" i="1"/>
  <c r="E30" i="1" l="1"/>
  <c r="C31" i="1"/>
  <c r="E31" i="1" l="1"/>
  <c r="C32" i="1"/>
  <c r="E32" i="1" l="1"/>
  <c r="C33" i="1"/>
  <c r="C34" i="1" l="1"/>
  <c r="E33" i="1"/>
  <c r="E34" i="1" l="1"/>
  <c r="C35" i="1"/>
  <c r="E35" i="1" l="1"/>
  <c r="C36" i="1"/>
  <c r="E36" i="1" l="1"/>
  <c r="C37" i="1"/>
  <c r="C38" i="1" l="1"/>
  <c r="E37" i="1"/>
  <c r="E38" i="1" l="1"/>
  <c r="C39" i="1"/>
  <c r="C40" i="1" l="1"/>
  <c r="E39" i="1"/>
  <c r="E40" i="1" l="1"/>
  <c r="C41" i="1"/>
  <c r="C42" i="1" l="1"/>
  <c r="E41" i="1"/>
  <c r="E42" i="1" l="1"/>
  <c r="C43" i="1"/>
  <c r="E43" i="1" l="1"/>
  <c r="C44" i="1"/>
  <c r="E44" i="1" l="1"/>
  <c r="C45" i="1"/>
  <c r="C46" i="1" l="1"/>
  <c r="E45" i="1"/>
  <c r="E46" i="1" l="1"/>
  <c r="C47" i="1"/>
  <c r="E47" i="1" l="1"/>
  <c r="C48" i="1"/>
  <c r="E48" i="1" l="1"/>
  <c r="C49" i="1"/>
  <c r="C50" i="1" l="1"/>
  <c r="E49" i="1"/>
  <c r="E50" i="1" l="1"/>
  <c r="C51" i="1"/>
  <c r="C52" i="1" l="1"/>
  <c r="E51" i="1"/>
  <c r="E52" i="1" l="1"/>
  <c r="C53" i="1"/>
  <c r="C54" i="1" l="1"/>
  <c r="E53" i="1"/>
  <c r="E54" i="1" l="1"/>
  <c r="C55" i="1"/>
  <c r="E55" i="1" l="1"/>
  <c r="C56" i="1"/>
  <c r="E56" i="1" l="1"/>
  <c r="C57" i="1"/>
  <c r="C58" i="1" l="1"/>
  <c r="E57" i="1"/>
  <c r="E58" i="1" l="1"/>
  <c r="C59" i="1"/>
  <c r="E59" i="1" l="1"/>
  <c r="C60" i="1"/>
  <c r="E60" i="1" l="1"/>
  <c r="C61" i="1"/>
  <c r="C62" i="1" l="1"/>
  <c r="E61" i="1"/>
  <c r="E62" i="1" l="1"/>
  <c r="C63" i="1"/>
  <c r="C64" i="1" l="1"/>
  <c r="E63" i="1"/>
  <c r="E64" i="1" l="1"/>
  <c r="C65" i="1"/>
  <c r="C66" i="1" l="1"/>
  <c r="E65" i="1"/>
  <c r="E66" i="1" l="1"/>
  <c r="C67" i="1"/>
  <c r="E67" i="1" l="1"/>
  <c r="C68" i="1"/>
  <c r="E68" i="1" l="1"/>
  <c r="C69" i="1"/>
  <c r="C70" i="1" l="1"/>
  <c r="E69" i="1"/>
  <c r="E70" i="1" l="1"/>
  <c r="C71" i="1"/>
  <c r="E71" i="1" l="1"/>
  <c r="C72" i="1"/>
  <c r="E72" i="1" l="1"/>
  <c r="C73" i="1"/>
  <c r="C74" i="1" l="1"/>
  <c r="E73" i="1"/>
  <c r="E74" i="1" l="1"/>
  <c r="C75" i="1"/>
  <c r="E75" i="1" l="1"/>
  <c r="C76" i="1"/>
  <c r="E76" i="1" l="1"/>
  <c r="C77" i="1"/>
  <c r="C78" i="1" l="1"/>
  <c r="E77" i="1"/>
  <c r="E78" i="1" l="1"/>
  <c r="C79" i="1"/>
  <c r="C80" i="1" l="1"/>
  <c r="E79" i="1"/>
  <c r="E80" i="1" l="1"/>
  <c r="C81" i="1"/>
  <c r="C82" i="1" l="1"/>
  <c r="E81" i="1"/>
  <c r="E82" i="1" l="1"/>
  <c r="C83" i="1"/>
  <c r="E83" i="1" l="1"/>
  <c r="C84" i="1"/>
  <c r="E84" i="1" l="1"/>
  <c r="C85" i="1"/>
  <c r="C86" i="1" l="1"/>
  <c r="E85" i="1"/>
  <c r="E86" i="1" l="1"/>
  <c r="C87" i="1"/>
  <c r="E87" i="1" l="1"/>
  <c r="C88" i="1"/>
  <c r="E88" i="1" l="1"/>
  <c r="C89" i="1"/>
  <c r="C90" i="1" l="1"/>
  <c r="E89" i="1"/>
  <c r="E90" i="1" l="1"/>
  <c r="C91" i="1"/>
  <c r="C92" i="1" l="1"/>
  <c r="E91" i="1"/>
  <c r="E92" i="1" l="1"/>
  <c r="C93" i="1"/>
  <c r="C94" i="1" l="1"/>
  <c r="E93" i="1"/>
  <c r="E94" i="1" l="1"/>
  <c r="C95" i="1"/>
  <c r="E95" i="1" l="1"/>
  <c r="C96" i="1"/>
  <c r="E96" i="1" l="1"/>
  <c r="C97" i="1"/>
  <c r="C98" i="1" l="1"/>
  <c r="E97" i="1"/>
  <c r="E98" i="1" l="1"/>
  <c r="C99" i="1"/>
  <c r="C100" i="1" l="1"/>
  <c r="E99" i="1"/>
  <c r="E100" i="1" l="1"/>
  <c r="C101" i="1"/>
  <c r="C102" i="1" l="1"/>
  <c r="E101" i="1"/>
  <c r="E102" i="1" l="1"/>
  <c r="C103" i="1"/>
  <c r="E103" i="1" l="1"/>
  <c r="C104" i="1"/>
  <c r="E104" i="1" l="1"/>
  <c r="C105" i="1"/>
  <c r="C106" i="1" l="1"/>
  <c r="E105" i="1"/>
  <c r="E106" i="1" l="1"/>
  <c r="C107" i="1"/>
  <c r="C108" i="1" l="1"/>
  <c r="E107" i="1"/>
  <c r="E108" i="1" l="1"/>
  <c r="C109" i="1"/>
  <c r="C110" i="1" l="1"/>
  <c r="E109" i="1"/>
  <c r="E110" i="1" l="1"/>
  <c r="C111" i="1"/>
  <c r="E111" i="1" l="1"/>
  <c r="C112" i="1"/>
  <c r="E112" i="1" l="1"/>
  <c r="C113" i="1"/>
  <c r="C114" i="1" l="1"/>
  <c r="E113" i="1"/>
  <c r="E114" i="1" l="1"/>
  <c r="C115" i="1"/>
  <c r="C116" i="1" l="1"/>
  <c r="E115" i="1"/>
  <c r="E116" i="1" l="1"/>
  <c r="C117" i="1"/>
  <c r="C118" i="1" l="1"/>
  <c r="E117" i="1"/>
  <c r="E118" i="1" l="1"/>
  <c r="C119" i="1"/>
  <c r="E119" i="1" l="1"/>
  <c r="C120" i="1"/>
  <c r="E120" i="1" l="1"/>
  <c r="C121" i="1"/>
  <c r="C122" i="1" l="1"/>
  <c r="E121" i="1"/>
  <c r="E122" i="1" l="1"/>
  <c r="C123" i="1"/>
  <c r="E123" i="1" l="1"/>
  <c r="C124" i="1"/>
  <c r="E124" i="1" l="1"/>
  <c r="C125" i="1"/>
  <c r="C126" i="1" l="1"/>
  <c r="E125" i="1"/>
  <c r="E126" i="1" l="1"/>
  <c r="C127" i="1"/>
  <c r="E127" i="1" l="1"/>
  <c r="C128" i="1"/>
  <c r="E128" i="1" l="1"/>
  <c r="C129" i="1"/>
  <c r="C130" i="1" l="1"/>
  <c r="E129" i="1"/>
  <c r="E130" i="1" l="1"/>
  <c r="C131" i="1"/>
  <c r="C132" i="1" l="1"/>
  <c r="E131" i="1"/>
  <c r="E132" i="1" l="1"/>
  <c r="C133" i="1"/>
  <c r="C134" i="1" l="1"/>
  <c r="E133" i="1"/>
  <c r="E134" i="1" l="1"/>
  <c r="C135" i="1"/>
  <c r="E135" i="1" l="1"/>
  <c r="C136" i="1"/>
  <c r="E136" i="1" l="1"/>
  <c r="C137" i="1"/>
  <c r="C138" i="1" l="1"/>
  <c r="E137" i="1"/>
  <c r="E138" i="1" l="1"/>
  <c r="C139" i="1"/>
  <c r="E139" i="1" l="1"/>
  <c r="C140" i="1"/>
  <c r="E140" i="1" l="1"/>
  <c r="C141" i="1"/>
  <c r="C142" i="1" l="1"/>
  <c r="E141" i="1"/>
  <c r="E142" i="1" l="1"/>
  <c r="C143" i="1"/>
  <c r="E143" i="1" l="1"/>
  <c r="C144" i="1"/>
  <c r="E144" i="1" l="1"/>
  <c r="C145" i="1"/>
  <c r="C146" i="1" l="1"/>
  <c r="E145" i="1"/>
  <c r="E146" i="1" l="1"/>
  <c r="C147" i="1"/>
  <c r="E147" i="1" l="1"/>
  <c r="C148" i="1"/>
  <c r="E148" i="1" l="1"/>
  <c r="C149" i="1"/>
  <c r="C150" i="1" l="1"/>
  <c r="E149" i="1"/>
  <c r="E150" i="1" l="1"/>
  <c r="C151" i="1"/>
  <c r="E151" i="1" l="1"/>
  <c r="C152" i="1"/>
  <c r="E152" i="1" l="1"/>
  <c r="C153" i="1"/>
  <c r="C154" i="1" l="1"/>
  <c r="E153" i="1"/>
  <c r="E154" i="1" l="1"/>
  <c r="C155" i="1"/>
  <c r="E155" i="1" l="1"/>
  <c r="C156" i="1"/>
  <c r="E156" i="1" l="1"/>
  <c r="C157" i="1"/>
  <c r="C158" i="1" l="1"/>
  <c r="E157" i="1"/>
  <c r="E158" i="1" l="1"/>
  <c r="C159" i="1"/>
  <c r="C160" i="1" l="1"/>
  <c r="E159" i="1"/>
  <c r="E160" i="1" l="1"/>
  <c r="C161" i="1"/>
  <c r="C162" i="1" l="1"/>
  <c r="E162" i="1" s="1"/>
  <c r="E161" i="1"/>
</calcChain>
</file>

<file path=xl/sharedStrings.xml><?xml version="1.0" encoding="utf-8"?>
<sst xmlns="http://schemas.openxmlformats.org/spreadsheetml/2006/main" count="15" uniqueCount="14">
  <si>
    <t>バリュー平均法　運用シート</t>
    <rPh sb="4" eb="7">
      <t>ヘイキンホウ</t>
    </rPh>
    <rPh sb="8" eb="10">
      <t>ウンヨウ</t>
    </rPh>
    <phoneticPr fontId="2"/>
  </si>
  <si>
    <t>黄色ハッチング部分を記入することで、"毎月の投資すべき金額"が算出されます。</t>
    <rPh sb="0" eb="2">
      <t>キイロ</t>
    </rPh>
    <rPh sb="7" eb="9">
      <t>ブブン</t>
    </rPh>
    <rPh sb="10" eb="12">
      <t>キニュウ</t>
    </rPh>
    <rPh sb="19" eb="21">
      <t>マイツキ</t>
    </rPh>
    <rPh sb="22" eb="24">
      <t>トウシ</t>
    </rPh>
    <rPh sb="27" eb="29">
      <t>キンガク</t>
    </rPh>
    <rPh sb="31" eb="33">
      <t>サンシュツ</t>
    </rPh>
    <phoneticPr fontId="2"/>
  </si>
  <si>
    <t>期待年率
リターン</t>
    <rPh sb="0" eb="2">
      <t>キタイ</t>
    </rPh>
    <rPh sb="2" eb="4">
      <t>ネンリツ</t>
    </rPh>
    <phoneticPr fontId="2"/>
  </si>
  <si>
    <t>%</t>
    <phoneticPr fontId="2"/>
  </si>
  <si>
    <t>←米国株なら7%、全世界株式なら6%程度とすることをおすすめします。</t>
    <rPh sb="1" eb="4">
      <t>ベイコクカブ</t>
    </rPh>
    <rPh sb="9" eb="12">
      <t>ゼンセカイ</t>
    </rPh>
    <rPh sb="12" eb="14">
      <t>カブシキ</t>
    </rPh>
    <rPh sb="18" eb="20">
      <t>テイド</t>
    </rPh>
    <phoneticPr fontId="2"/>
  </si>
  <si>
    <t>毎月積立額</t>
    <rPh sb="0" eb="2">
      <t>マイツキ</t>
    </rPh>
    <rPh sb="2" eb="5">
      <t>ツミタテガク</t>
    </rPh>
    <phoneticPr fontId="2"/>
  </si>
  <si>
    <t>万円</t>
    <rPh sb="0" eb="1">
      <t>マン</t>
    </rPh>
    <rPh sb="1" eb="2">
      <t>エン</t>
    </rPh>
    <phoneticPr fontId="2"/>
  </si>
  <si>
    <t>初期資残高</t>
    <rPh sb="0" eb="2">
      <t>ショキ</t>
    </rPh>
    <rPh sb="2" eb="3">
      <t>シ</t>
    </rPh>
    <rPh sb="3" eb="5">
      <t>ザンダカ</t>
    </rPh>
    <phoneticPr fontId="2"/>
  </si>
  <si>
    <t>運用月</t>
    <rPh sb="0" eb="2">
      <t>ウンヨウ</t>
    </rPh>
    <rPh sb="2" eb="3">
      <t>ツキ</t>
    </rPh>
    <phoneticPr fontId="2"/>
  </si>
  <si>
    <t>バリュー経路</t>
    <rPh sb="4" eb="6">
      <t>ケイロ</t>
    </rPh>
    <phoneticPr fontId="2"/>
  </si>
  <si>
    <t>投資すべき額</t>
    <rPh sb="0" eb="2">
      <t>トウシ</t>
    </rPh>
    <rPh sb="5" eb="6">
      <t>ガク</t>
    </rPh>
    <phoneticPr fontId="2"/>
  </si>
  <si>
    <t>月初投資額残高</t>
    <rPh sb="0" eb="2">
      <t>ゲッショ</t>
    </rPh>
    <rPh sb="2" eb="4">
      <t>トウシ</t>
    </rPh>
    <rPh sb="4" eb="5">
      <t>ガク</t>
    </rPh>
    <rPh sb="5" eb="7">
      <t>ザンダカ</t>
    </rPh>
    <phoneticPr fontId="2"/>
  </si>
  <si>
    <t>←賞与も加味して設定しましょう。</t>
    <rPh sb="1" eb="3">
      <t>ショウヨ</t>
    </rPh>
    <rPh sb="4" eb="6">
      <t>カミ</t>
    </rPh>
    <rPh sb="8" eb="10">
      <t>セッテイ</t>
    </rPh>
    <phoneticPr fontId="2"/>
  </si>
  <si>
    <t>←既に投資している資産を、時価で記入しましょう。</t>
    <rPh sb="1" eb="2">
      <t>スデ</t>
    </rPh>
    <rPh sb="3" eb="5">
      <t>トウシ</t>
    </rPh>
    <rPh sb="9" eb="11">
      <t>シサン</t>
    </rPh>
    <rPh sb="13" eb="15">
      <t>ジカ</t>
    </rPh>
    <rPh sb="16" eb="18">
      <t>キニュウ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</si>
</sst>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yyyy/m"/>
    <numFmt numFmtId="177" formatCode="0.0"/>
    <numFmt numFmtId="178" formatCode="0.0000"/>
  </numFmts>
  <fonts count="5" x14ac:knownFonts="1">
    <font>
      <sz val="11"/>
      <color theme="1"/>
      <name val="游ゴシック"/>
      <family val="2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2"/>
      <color rgb="FFFF0000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1" fillId="2" borderId="0" xfId="0" applyFont="1" applyFill="1">
      <alignment vertical="center"/>
    </xf>
    <xf numFmtId="0" fontId="0" fillId="2" borderId="0" xfId="0" applyFill="1">
      <alignment vertical="center"/>
    </xf>
    <xf numFmtId="0" fontId="0" fillId="2" borderId="1" xfId="0" applyFill="1" applyBorder="1" applyAlignment="1">
      <alignment vertical="center" wrapText="1"/>
    </xf>
    <xf numFmtId="0" fontId="0" fillId="3" borderId="1" xfId="0" applyFill="1" applyBorder="1">
      <alignment vertical="center"/>
    </xf>
    <xf numFmtId="0" fontId="0" fillId="2" borderId="1" xfId="0" applyFill="1" applyBorder="1">
      <alignment vertical="center"/>
    </xf>
    <xf numFmtId="0" fontId="0" fillId="2" borderId="1" xfId="0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176" fontId="0" fillId="3" borderId="1" xfId="0" applyNumberFormat="1" applyFill="1" applyBorder="1">
      <alignment vertical="center"/>
    </xf>
    <xf numFmtId="177" fontId="0" fillId="2" borderId="1" xfId="0" applyNumberFormat="1" applyFill="1" applyBorder="1">
      <alignment vertical="center"/>
    </xf>
    <xf numFmtId="177" fontId="3" fillId="2" borderId="1" xfId="0" applyNumberFormat="1" applyFont="1" applyFill="1" applyBorder="1">
      <alignment vertical="center"/>
    </xf>
    <xf numFmtId="1" fontId="0" fillId="2" borderId="0" xfId="0" applyNumberFormat="1" applyFill="1">
      <alignment vertical="center"/>
    </xf>
    <xf numFmtId="178" fontId="0" fillId="2" borderId="0" xfId="0" applyNumberFormat="1" applyFill="1">
      <alignment vertical="center"/>
    </xf>
    <xf numFmtId="0" fontId="4" fillId="2" borderId="0" xfId="0" applyFont="1" applyFill="1">
      <alignment vertical="center"/>
    </xf>
    <xf numFmtId="0" fontId="0" fillId="2" borderId="0" xfId="0" applyFill="1" applyBorder="1">
      <alignment vertical="center"/>
    </xf>
    <xf numFmtId="0" fontId="0" fillId="0" borderId="0" xfId="0" applyFill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443220339142358"/>
          <c:y val="5.885535628504427E-2"/>
          <c:w val="0.81034559571164833"/>
          <c:h val="0.73403768050885243"/>
        </c:manualLayout>
      </c:layout>
      <c:lineChart>
        <c:grouping val="standard"/>
        <c:varyColors val="0"/>
        <c:ser>
          <c:idx val="0"/>
          <c:order val="0"/>
          <c:tx>
            <c:v>月初投資額残高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シート!$B$11:$B$40</c:f>
              <c:numCache>
                <c:formatCode>yyyy/m</c:formatCode>
                <c:ptCount val="30"/>
                <c:pt idx="0">
                  <c:v>44348</c:v>
                </c:pt>
                <c:pt idx="1">
                  <c:v>44378</c:v>
                </c:pt>
                <c:pt idx="2">
                  <c:v>44409</c:v>
                </c:pt>
                <c:pt idx="3">
                  <c:v>44440</c:v>
                </c:pt>
                <c:pt idx="4">
                  <c:v>44470</c:v>
                </c:pt>
                <c:pt idx="5">
                  <c:v>44501</c:v>
                </c:pt>
                <c:pt idx="6">
                  <c:v>44531</c:v>
                </c:pt>
                <c:pt idx="7">
                  <c:v>44562</c:v>
                </c:pt>
                <c:pt idx="8">
                  <c:v>44593</c:v>
                </c:pt>
                <c:pt idx="9">
                  <c:v>44621</c:v>
                </c:pt>
                <c:pt idx="10">
                  <c:v>44652</c:v>
                </c:pt>
                <c:pt idx="11">
                  <c:v>44682</c:v>
                </c:pt>
                <c:pt idx="12">
                  <c:v>44713</c:v>
                </c:pt>
                <c:pt idx="13">
                  <c:v>44743</c:v>
                </c:pt>
                <c:pt idx="14">
                  <c:v>44774</c:v>
                </c:pt>
                <c:pt idx="15">
                  <c:v>44805</c:v>
                </c:pt>
                <c:pt idx="16">
                  <c:v>44835</c:v>
                </c:pt>
                <c:pt idx="17">
                  <c:v>44866</c:v>
                </c:pt>
                <c:pt idx="18">
                  <c:v>44896</c:v>
                </c:pt>
                <c:pt idx="19">
                  <c:v>44927</c:v>
                </c:pt>
                <c:pt idx="20">
                  <c:v>44958</c:v>
                </c:pt>
                <c:pt idx="21">
                  <c:v>44986</c:v>
                </c:pt>
                <c:pt idx="22">
                  <c:v>45017</c:v>
                </c:pt>
                <c:pt idx="23">
                  <c:v>45047</c:v>
                </c:pt>
                <c:pt idx="24">
                  <c:v>45078</c:v>
                </c:pt>
                <c:pt idx="25">
                  <c:v>45108</c:v>
                </c:pt>
                <c:pt idx="26">
                  <c:v>45139</c:v>
                </c:pt>
                <c:pt idx="27">
                  <c:v>45170</c:v>
                </c:pt>
                <c:pt idx="28">
                  <c:v>45200</c:v>
                </c:pt>
                <c:pt idx="29">
                  <c:v>45231</c:v>
                </c:pt>
              </c:numCache>
            </c:numRef>
          </c:cat>
          <c:val>
            <c:numRef>
              <c:f>シート!$D$11:$D$40</c:f>
              <c:numCache>
                <c:formatCode>General</c:formatCode>
                <c:ptCount val="30"/>
                <c:pt idx="0">
                  <c:v>100</c:v>
                </c:pt>
                <c:pt idx="1">
                  <c:v>104</c:v>
                </c:pt>
                <c:pt idx="2">
                  <c:v>111</c:v>
                </c:pt>
                <c:pt idx="3">
                  <c:v>119</c:v>
                </c:pt>
                <c:pt idx="4">
                  <c:v>127</c:v>
                </c:pt>
                <c:pt idx="5">
                  <c:v>126</c:v>
                </c:pt>
                <c:pt idx="6">
                  <c:v>133</c:v>
                </c:pt>
                <c:pt idx="7">
                  <c:v>135</c:v>
                </c:pt>
                <c:pt idx="8">
                  <c:v>120</c:v>
                </c:pt>
                <c:pt idx="9">
                  <c:v>140</c:v>
                </c:pt>
                <c:pt idx="10">
                  <c:v>145</c:v>
                </c:pt>
                <c:pt idx="11">
                  <c:v>160</c:v>
                </c:pt>
                <c:pt idx="12">
                  <c:v>172</c:v>
                </c:pt>
                <c:pt idx="13">
                  <c:v>180</c:v>
                </c:pt>
                <c:pt idx="14">
                  <c:v>184</c:v>
                </c:pt>
                <c:pt idx="15">
                  <c:v>200</c:v>
                </c:pt>
                <c:pt idx="16">
                  <c:v>195</c:v>
                </c:pt>
                <c:pt idx="17">
                  <c:v>200</c:v>
                </c:pt>
                <c:pt idx="18">
                  <c:v>190</c:v>
                </c:pt>
                <c:pt idx="19">
                  <c:v>235</c:v>
                </c:pt>
                <c:pt idx="20">
                  <c:v>240</c:v>
                </c:pt>
                <c:pt idx="21">
                  <c:v>227</c:v>
                </c:pt>
                <c:pt idx="22">
                  <c:v>230</c:v>
                </c:pt>
                <c:pt idx="23">
                  <c:v>234</c:v>
                </c:pt>
                <c:pt idx="24">
                  <c:v>240</c:v>
                </c:pt>
                <c:pt idx="25">
                  <c:v>250</c:v>
                </c:pt>
                <c:pt idx="26">
                  <c:v>245</c:v>
                </c:pt>
                <c:pt idx="27">
                  <c:v>260</c:v>
                </c:pt>
                <c:pt idx="28">
                  <c:v>255</c:v>
                </c:pt>
                <c:pt idx="29">
                  <c:v>255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45F-46CD-AE97-438721E9CA74}"/>
            </c:ext>
          </c:extLst>
        </c:ser>
        <c:ser>
          <c:idx val="1"/>
          <c:order val="1"/>
          <c:tx>
            <c:v>バリュー経路価格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シート!$B$11:$B$40</c:f>
              <c:numCache>
                <c:formatCode>yyyy/m</c:formatCode>
                <c:ptCount val="30"/>
                <c:pt idx="0">
                  <c:v>44348</c:v>
                </c:pt>
                <c:pt idx="1">
                  <c:v>44378</c:v>
                </c:pt>
                <c:pt idx="2">
                  <c:v>44409</c:v>
                </c:pt>
                <c:pt idx="3">
                  <c:v>44440</c:v>
                </c:pt>
                <c:pt idx="4">
                  <c:v>44470</c:v>
                </c:pt>
                <c:pt idx="5">
                  <c:v>44501</c:v>
                </c:pt>
                <c:pt idx="6">
                  <c:v>44531</c:v>
                </c:pt>
                <c:pt idx="7">
                  <c:v>44562</c:v>
                </c:pt>
                <c:pt idx="8">
                  <c:v>44593</c:v>
                </c:pt>
                <c:pt idx="9">
                  <c:v>44621</c:v>
                </c:pt>
                <c:pt idx="10">
                  <c:v>44652</c:v>
                </c:pt>
                <c:pt idx="11">
                  <c:v>44682</c:v>
                </c:pt>
                <c:pt idx="12">
                  <c:v>44713</c:v>
                </c:pt>
                <c:pt idx="13">
                  <c:v>44743</c:v>
                </c:pt>
                <c:pt idx="14">
                  <c:v>44774</c:v>
                </c:pt>
                <c:pt idx="15">
                  <c:v>44805</c:v>
                </c:pt>
                <c:pt idx="16">
                  <c:v>44835</c:v>
                </c:pt>
                <c:pt idx="17">
                  <c:v>44866</c:v>
                </c:pt>
                <c:pt idx="18">
                  <c:v>44896</c:v>
                </c:pt>
                <c:pt idx="19">
                  <c:v>44927</c:v>
                </c:pt>
                <c:pt idx="20">
                  <c:v>44958</c:v>
                </c:pt>
                <c:pt idx="21">
                  <c:v>44986</c:v>
                </c:pt>
                <c:pt idx="22">
                  <c:v>45017</c:v>
                </c:pt>
                <c:pt idx="23">
                  <c:v>45047</c:v>
                </c:pt>
                <c:pt idx="24">
                  <c:v>45078</c:v>
                </c:pt>
                <c:pt idx="25">
                  <c:v>45108</c:v>
                </c:pt>
                <c:pt idx="26">
                  <c:v>45139</c:v>
                </c:pt>
                <c:pt idx="27">
                  <c:v>45170</c:v>
                </c:pt>
                <c:pt idx="28">
                  <c:v>45200</c:v>
                </c:pt>
                <c:pt idx="29">
                  <c:v>45231</c:v>
                </c:pt>
              </c:numCache>
            </c:numRef>
          </c:cat>
          <c:val>
            <c:numRef>
              <c:f>シート!$C$11:$C$40</c:f>
              <c:numCache>
                <c:formatCode>0.0</c:formatCode>
                <c:ptCount val="30"/>
                <c:pt idx="0">
                  <c:v>105</c:v>
                </c:pt>
                <c:pt idx="1">
                  <c:v>110.52499999999999</c:v>
                </c:pt>
                <c:pt idx="2">
                  <c:v>116.07762499999998</c:v>
                </c:pt>
                <c:pt idx="3">
                  <c:v>121.65801312499997</c:v>
                </c:pt>
                <c:pt idx="4">
                  <c:v>127.26630319062495</c:v>
                </c:pt>
                <c:pt idx="5">
                  <c:v>132.90263470657806</c:v>
                </c:pt>
                <c:pt idx="6">
                  <c:v>138.56714788011092</c:v>
                </c:pt>
                <c:pt idx="7">
                  <c:v>144.25998361951147</c:v>
                </c:pt>
                <c:pt idx="8">
                  <c:v>149.98128353760902</c:v>
                </c:pt>
                <c:pt idx="9">
                  <c:v>155.73118995529705</c:v>
                </c:pt>
                <c:pt idx="10">
                  <c:v>161.50984590507352</c:v>
                </c:pt>
                <c:pt idx="11">
                  <c:v>167.31739513459888</c:v>
                </c:pt>
                <c:pt idx="12">
                  <c:v>173.15398211027187</c:v>
                </c:pt>
                <c:pt idx="13">
                  <c:v>179.0197520208232</c:v>
                </c:pt>
                <c:pt idx="14">
                  <c:v>184.91485078092731</c:v>
                </c:pt>
                <c:pt idx="15">
                  <c:v>190.83942503483192</c:v>
                </c:pt>
                <c:pt idx="16">
                  <c:v>196.79362216000607</c:v>
                </c:pt>
                <c:pt idx="17">
                  <c:v>202.77759027080609</c:v>
                </c:pt>
                <c:pt idx="18">
                  <c:v>208.79147822216009</c:v>
                </c:pt>
                <c:pt idx="19">
                  <c:v>214.83543561327087</c:v>
                </c:pt>
                <c:pt idx="20">
                  <c:v>220.9096127913372</c:v>
                </c:pt>
                <c:pt idx="21">
                  <c:v>227.01416085529385</c:v>
                </c:pt>
                <c:pt idx="22">
                  <c:v>233.14923165957029</c:v>
                </c:pt>
                <c:pt idx="23">
                  <c:v>239.31497781786811</c:v>
                </c:pt>
                <c:pt idx="24">
                  <c:v>245.51155270695742</c:v>
                </c:pt>
                <c:pt idx="25">
                  <c:v>251.73911047049216</c:v>
                </c:pt>
                <c:pt idx="26">
                  <c:v>257.9978060228446</c:v>
                </c:pt>
                <c:pt idx="27">
                  <c:v>264.28779505295881</c:v>
                </c:pt>
                <c:pt idx="28">
                  <c:v>270.60923402822357</c:v>
                </c:pt>
                <c:pt idx="29">
                  <c:v>276.96228019836468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45F-46CD-AE97-438721E9CA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98774927"/>
        <c:axId val="1698798223"/>
      </c:lineChart>
      <c:dateAx>
        <c:axId val="169877492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yyyy/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  <a:cs typeface="+mn-cs"/>
              </a:defRPr>
            </a:pPr>
            <a:endParaRPr lang="ja-JP"/>
          </a:p>
        </c:txPr>
        <c:crossAx val="1698798223"/>
        <c:crosses val="autoZero"/>
        <c:auto val="1"/>
        <c:lblOffset val="100"/>
        <c:baseTimeUnit val="months"/>
      </c:dateAx>
      <c:valAx>
        <c:axId val="169879822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800" b="0" i="0" u="none" strike="noStrike" kern="1200" baseline="0">
                    <a:solidFill>
                      <a:schemeClr val="tx1"/>
                    </a:solidFill>
                    <a:latin typeface="HG丸ｺﾞｼｯｸM-PRO" panose="020F0600000000000000" pitchFamily="50" charset="-128"/>
                    <a:ea typeface="HG丸ｺﾞｼｯｸM-PRO" panose="020F0600000000000000" pitchFamily="50" charset="-128"/>
                    <a:cs typeface="+mn-cs"/>
                  </a:defRPr>
                </a:pPr>
                <a:r>
                  <a:rPr lang="ja-JP" sz="1800"/>
                  <a:t>累計投資額 </a:t>
                </a:r>
                <a:r>
                  <a:rPr lang="en-US" sz="1800"/>
                  <a:t>[</a:t>
                </a:r>
                <a:r>
                  <a:rPr lang="ja-JP" sz="1800"/>
                  <a:t>万</a:t>
                </a:r>
                <a:r>
                  <a:rPr lang="en-US" sz="1800"/>
                  <a:t>]</a:t>
                </a:r>
                <a:endParaRPr lang="ja-JP" sz="1800"/>
              </a:p>
            </c:rich>
          </c:tx>
          <c:layout>
            <c:manualLayout>
              <c:xMode val="edge"/>
              <c:yMode val="edge"/>
              <c:x val="1.4967348802463594E-2"/>
              <c:y val="0.2314928598777023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800" b="0" i="0" u="none" strike="noStrike" kern="1200" baseline="0">
                  <a:solidFill>
                    <a:schemeClr val="tx1"/>
                  </a:solidFill>
                  <a:latin typeface="HG丸ｺﾞｼｯｸM-PRO" panose="020F0600000000000000" pitchFamily="50" charset="-128"/>
                  <a:ea typeface="HG丸ｺﾞｼｯｸM-PRO" panose="020F0600000000000000" pitchFamily="50" charset="-128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  <a:cs typeface="+mn-cs"/>
              </a:defRPr>
            </a:pPr>
            <a:endParaRPr lang="ja-JP"/>
          </a:p>
        </c:txPr>
        <c:crossAx val="169877492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26947186812521656"/>
          <c:y val="8.9214205700113833E-2"/>
          <c:w val="0.28648162034305236"/>
          <c:h val="0.14120085675374017"/>
        </c:manualLayout>
      </c:layout>
      <c:overlay val="0"/>
      <c:spPr>
        <a:solidFill>
          <a:schemeClr val="bg1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  <a:latin typeface="HG丸ｺﾞｼｯｸM-PRO" panose="020F0600000000000000" pitchFamily="50" charset="-128"/>
          <a:ea typeface="HG丸ｺﾞｼｯｸM-PRO" panose="020F0600000000000000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443220339142358"/>
          <c:y val="5.885535628504427E-2"/>
          <c:w val="0.81034559571164833"/>
          <c:h val="0.73403768050885243"/>
        </c:manualLayout>
      </c:layout>
      <c:lineChart>
        <c:grouping val="standard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シート!$B$11:$B$40</c:f>
              <c:numCache>
                <c:formatCode>yyyy/m</c:formatCode>
                <c:ptCount val="30"/>
                <c:pt idx="0">
                  <c:v>44348</c:v>
                </c:pt>
                <c:pt idx="1">
                  <c:v>44378</c:v>
                </c:pt>
                <c:pt idx="2">
                  <c:v>44409</c:v>
                </c:pt>
                <c:pt idx="3">
                  <c:v>44440</c:v>
                </c:pt>
                <c:pt idx="4">
                  <c:v>44470</c:v>
                </c:pt>
                <c:pt idx="5">
                  <c:v>44501</c:v>
                </c:pt>
                <c:pt idx="6">
                  <c:v>44531</c:v>
                </c:pt>
                <c:pt idx="7">
                  <c:v>44562</c:v>
                </c:pt>
                <c:pt idx="8">
                  <c:v>44593</c:v>
                </c:pt>
                <c:pt idx="9">
                  <c:v>44621</c:v>
                </c:pt>
                <c:pt idx="10">
                  <c:v>44652</c:v>
                </c:pt>
                <c:pt idx="11">
                  <c:v>44682</c:v>
                </c:pt>
                <c:pt idx="12">
                  <c:v>44713</c:v>
                </c:pt>
                <c:pt idx="13">
                  <c:v>44743</c:v>
                </c:pt>
                <c:pt idx="14">
                  <c:v>44774</c:v>
                </c:pt>
                <c:pt idx="15">
                  <c:v>44805</c:v>
                </c:pt>
                <c:pt idx="16">
                  <c:v>44835</c:v>
                </c:pt>
                <c:pt idx="17">
                  <c:v>44866</c:v>
                </c:pt>
                <c:pt idx="18">
                  <c:v>44896</c:v>
                </c:pt>
                <c:pt idx="19">
                  <c:v>44927</c:v>
                </c:pt>
                <c:pt idx="20">
                  <c:v>44958</c:v>
                </c:pt>
                <c:pt idx="21">
                  <c:v>44986</c:v>
                </c:pt>
                <c:pt idx="22">
                  <c:v>45017</c:v>
                </c:pt>
                <c:pt idx="23">
                  <c:v>45047</c:v>
                </c:pt>
                <c:pt idx="24">
                  <c:v>45078</c:v>
                </c:pt>
                <c:pt idx="25">
                  <c:v>45108</c:v>
                </c:pt>
                <c:pt idx="26">
                  <c:v>45139</c:v>
                </c:pt>
                <c:pt idx="27">
                  <c:v>45170</c:v>
                </c:pt>
                <c:pt idx="28">
                  <c:v>45200</c:v>
                </c:pt>
                <c:pt idx="29">
                  <c:v>45231</c:v>
                </c:pt>
              </c:numCache>
            </c:numRef>
          </c:cat>
          <c:val>
            <c:numRef>
              <c:f>シート!$E$11:$E$40</c:f>
              <c:numCache>
                <c:formatCode>0.0</c:formatCode>
                <c:ptCount val="30"/>
                <c:pt idx="0">
                  <c:v>5</c:v>
                </c:pt>
                <c:pt idx="1">
                  <c:v>6.5249999999999915</c:v>
                </c:pt>
                <c:pt idx="2">
                  <c:v>5.0776249999999834</c:v>
                </c:pt>
                <c:pt idx="3">
                  <c:v>2.6580131249999681</c:v>
                </c:pt>
                <c:pt idx="4">
                  <c:v>0.26630319062495289</c:v>
                </c:pt>
                <c:pt idx="5">
                  <c:v>6.9026347065780556</c:v>
                </c:pt>
                <c:pt idx="6">
                  <c:v>5.5671478801109231</c:v>
                </c:pt>
                <c:pt idx="7">
                  <c:v>9.2599836195114733</c:v>
                </c:pt>
                <c:pt idx="8">
                  <c:v>29.981283537609016</c:v>
                </c:pt>
                <c:pt idx="9">
                  <c:v>15.731189955297054</c:v>
                </c:pt>
                <c:pt idx="10">
                  <c:v>16.509845905073519</c:v>
                </c:pt>
                <c:pt idx="11">
                  <c:v>7.3173951345988826</c:v>
                </c:pt>
                <c:pt idx="12">
                  <c:v>1.153982110271869</c:v>
                </c:pt>
                <c:pt idx="13">
                  <c:v>-0.98024797917679507</c:v>
                </c:pt>
                <c:pt idx="14">
                  <c:v>0.91485078092730987</c:v>
                </c:pt>
                <c:pt idx="15">
                  <c:v>-9.160574965168081</c:v>
                </c:pt>
                <c:pt idx="16">
                  <c:v>1.7936221600060662</c:v>
                </c:pt>
                <c:pt idx="17">
                  <c:v>2.7775902708060869</c:v>
                </c:pt>
                <c:pt idx="18">
                  <c:v>18.791478222160094</c:v>
                </c:pt>
                <c:pt idx="19">
                  <c:v>-20.164564386729126</c:v>
                </c:pt>
                <c:pt idx="20">
                  <c:v>-19.090387208662804</c:v>
                </c:pt>
                <c:pt idx="21">
                  <c:v>1.4160855293852137E-2</c:v>
                </c:pt>
                <c:pt idx="22">
                  <c:v>3.1492316595702903</c:v>
                </c:pt>
                <c:pt idx="23">
                  <c:v>5.3149778178681117</c:v>
                </c:pt>
                <c:pt idx="24">
                  <c:v>5.5115527069574171</c:v>
                </c:pt>
                <c:pt idx="25">
                  <c:v>1.7391104704921645</c:v>
                </c:pt>
                <c:pt idx="26">
                  <c:v>12.9978060228446</c:v>
                </c:pt>
                <c:pt idx="27">
                  <c:v>4.2877950529588134</c:v>
                </c:pt>
                <c:pt idx="28">
                  <c:v>15.609234028223568</c:v>
                </c:pt>
                <c:pt idx="29">
                  <c:v>21.962280198364681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6C3-4B77-9398-329A09E8B5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98774927"/>
        <c:axId val="1698798223"/>
      </c:lineChart>
      <c:dateAx>
        <c:axId val="169877492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yyyy/m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  <a:cs typeface="+mn-cs"/>
              </a:defRPr>
            </a:pPr>
            <a:endParaRPr lang="ja-JP"/>
          </a:p>
        </c:txPr>
        <c:crossAx val="1698798223"/>
        <c:crosses val="autoZero"/>
        <c:auto val="1"/>
        <c:lblOffset val="100"/>
        <c:baseTimeUnit val="months"/>
      </c:dateAx>
      <c:valAx>
        <c:axId val="1698798223"/>
        <c:scaling>
          <c:orientation val="minMax"/>
          <c:max val="50"/>
          <c:min val="-3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800" b="0" i="0" u="none" strike="noStrike" kern="1200" baseline="0">
                    <a:solidFill>
                      <a:schemeClr val="tx1"/>
                    </a:solidFill>
                    <a:latin typeface="HG丸ｺﾞｼｯｸM-PRO" panose="020F0600000000000000" pitchFamily="50" charset="-128"/>
                    <a:ea typeface="HG丸ｺﾞｼｯｸM-PRO" panose="020F0600000000000000" pitchFamily="50" charset="-128"/>
                    <a:cs typeface="+mn-cs"/>
                  </a:defRPr>
                </a:pPr>
                <a:r>
                  <a:rPr lang="ja-JP" altLang="en-US" sz="1800"/>
                  <a:t>月ごとの投資額</a:t>
                </a:r>
                <a:r>
                  <a:rPr lang="ja-JP" altLang="en-US" sz="1800" baseline="0"/>
                  <a:t> </a:t>
                </a:r>
                <a:r>
                  <a:rPr lang="en-US" sz="1800"/>
                  <a:t>[</a:t>
                </a:r>
                <a:r>
                  <a:rPr lang="ja-JP" sz="1800"/>
                  <a:t>万</a:t>
                </a:r>
                <a:r>
                  <a:rPr lang="en-US" sz="1800"/>
                  <a:t>]</a:t>
                </a:r>
                <a:endParaRPr lang="ja-JP" sz="1800"/>
              </a:p>
            </c:rich>
          </c:tx>
          <c:layout>
            <c:manualLayout>
              <c:xMode val="edge"/>
              <c:yMode val="edge"/>
              <c:x val="1.4967348802463594E-2"/>
              <c:y val="0.2314928598777023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800" b="0" i="0" u="none" strike="noStrike" kern="1200" baseline="0">
                  <a:solidFill>
                    <a:schemeClr val="tx1"/>
                  </a:solidFill>
                  <a:latin typeface="HG丸ｺﾞｼｯｸM-PRO" panose="020F0600000000000000" pitchFamily="50" charset="-128"/>
                  <a:ea typeface="HG丸ｺﾞｼｯｸM-PRO" panose="020F0600000000000000" pitchFamily="50" charset="-128"/>
                  <a:cs typeface="+mn-cs"/>
                </a:defRPr>
              </a:pPr>
              <a:endParaRPr lang="ja-JP"/>
            </a:p>
          </c:txPr>
        </c:title>
        <c:numFmt formatCode="#,##0_ 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  <a:cs typeface="+mn-cs"/>
              </a:defRPr>
            </a:pPr>
            <a:endParaRPr lang="ja-JP"/>
          </a:p>
        </c:txPr>
        <c:crossAx val="169877492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  <a:latin typeface="HG丸ｺﾞｼｯｸM-PRO" panose="020F0600000000000000" pitchFamily="50" charset="-128"/>
          <a:ea typeface="HG丸ｺﾞｼｯｸM-PRO" panose="020F0600000000000000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147636</xdr:colOff>
      <xdr:row>9</xdr:row>
      <xdr:rowOff>71437</xdr:rowOff>
    </xdr:from>
    <xdr:to>
      <xdr:col>12</xdr:col>
      <xdr:colOff>447674</xdr:colOff>
      <xdr:row>25</xdr:row>
      <xdr:rowOff>200025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4EECD913-0A55-401F-B712-E8261E46A2B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147636</xdr:colOff>
      <xdr:row>27</xdr:row>
      <xdr:rowOff>23812</xdr:rowOff>
    </xdr:from>
    <xdr:to>
      <xdr:col>12</xdr:col>
      <xdr:colOff>447674</xdr:colOff>
      <xdr:row>43</xdr:row>
      <xdr:rowOff>152400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402F96DE-B6A0-49CA-9DD8-AAA1C4E067F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CE0DC1-B6D2-45D5-8097-13678C25BDF8}">
  <dimension ref="A1:M171"/>
  <sheetViews>
    <sheetView tabSelected="1" view="pageBreakPreview" zoomScaleNormal="100" zoomScaleSheetLayoutView="100" workbookViewId="0">
      <selection activeCell="F8" sqref="F8"/>
    </sheetView>
  </sheetViews>
  <sheetFormatPr defaultRowHeight="18.75" x14ac:dyDescent="0.4"/>
  <cols>
    <col min="1" max="1" width="5" customWidth="1"/>
    <col min="2" max="2" width="11.875" customWidth="1"/>
    <col min="3" max="3" width="13.875" customWidth="1"/>
    <col min="4" max="4" width="16.875" customWidth="1"/>
    <col min="5" max="5" width="13.25" customWidth="1"/>
    <col min="6" max="6" width="11.875" customWidth="1"/>
    <col min="14" max="14" width="2.125" customWidth="1"/>
  </cols>
  <sheetData>
    <row r="1" spans="1:13" ht="25.5" x14ac:dyDescent="0.4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x14ac:dyDescent="0.4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19.5" x14ac:dyDescent="0.4">
      <c r="A3" s="2"/>
      <c r="B3" s="13" t="s">
        <v>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x14ac:dyDescent="0.4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37.5" x14ac:dyDescent="0.4">
      <c r="A5" s="2"/>
      <c r="B5" s="3" t="s">
        <v>2</v>
      </c>
      <c r="C5" s="4">
        <v>6</v>
      </c>
      <c r="D5" s="5" t="s">
        <v>3</v>
      </c>
      <c r="E5" s="2" t="s">
        <v>4</v>
      </c>
      <c r="F5" s="2"/>
      <c r="G5" s="2"/>
      <c r="H5" s="2"/>
      <c r="I5" s="2"/>
      <c r="J5" s="2"/>
      <c r="K5" s="2"/>
      <c r="L5" s="2"/>
      <c r="M5" s="2"/>
    </row>
    <row r="6" spans="1:13" x14ac:dyDescent="0.4">
      <c r="A6" s="2"/>
      <c r="B6" s="5" t="s">
        <v>5</v>
      </c>
      <c r="C6" s="4">
        <v>5</v>
      </c>
      <c r="D6" s="5" t="s">
        <v>6</v>
      </c>
      <c r="E6" s="2" t="s">
        <v>12</v>
      </c>
      <c r="F6" s="2"/>
      <c r="G6" s="2"/>
      <c r="H6" s="2"/>
      <c r="I6" s="2"/>
      <c r="J6" s="2"/>
      <c r="K6" s="2"/>
      <c r="L6" s="2"/>
      <c r="M6" s="2"/>
    </row>
    <row r="7" spans="1:13" x14ac:dyDescent="0.4">
      <c r="A7" s="2"/>
      <c r="B7" s="5" t="s">
        <v>7</v>
      </c>
      <c r="C7" s="4">
        <v>100</v>
      </c>
      <c r="D7" s="5" t="s">
        <v>6</v>
      </c>
      <c r="E7" s="2" t="s">
        <v>13</v>
      </c>
      <c r="F7" s="2"/>
      <c r="G7" s="2"/>
      <c r="H7" s="2"/>
      <c r="I7" s="2"/>
      <c r="J7" s="2"/>
      <c r="K7" s="2"/>
      <c r="L7" s="2"/>
      <c r="M7" s="2"/>
    </row>
    <row r="8" spans="1:13" x14ac:dyDescent="0.4">
      <c r="A8" s="2"/>
      <c r="B8" s="14"/>
      <c r="C8" s="15"/>
      <c r="D8" s="14"/>
      <c r="E8" s="2"/>
      <c r="F8" s="2"/>
      <c r="G8" s="2"/>
      <c r="H8" s="2"/>
      <c r="I8" s="2"/>
      <c r="J8" s="2"/>
      <c r="K8" s="2"/>
      <c r="L8" s="2"/>
      <c r="M8" s="2"/>
    </row>
    <row r="9" spans="1:13" x14ac:dyDescent="0.4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</row>
    <row r="10" spans="1:13" x14ac:dyDescent="0.4">
      <c r="A10" s="2"/>
      <c r="B10" s="6" t="s">
        <v>8</v>
      </c>
      <c r="C10" s="6" t="s">
        <v>9</v>
      </c>
      <c r="D10" s="6" t="s">
        <v>11</v>
      </c>
      <c r="E10" s="7" t="s">
        <v>10</v>
      </c>
      <c r="F10" s="2"/>
      <c r="G10" s="2"/>
      <c r="H10" s="2"/>
      <c r="I10" s="2"/>
      <c r="J10" s="2"/>
      <c r="K10" s="2"/>
      <c r="L10" s="2"/>
      <c r="M10" s="2"/>
    </row>
    <row r="11" spans="1:13" x14ac:dyDescent="0.4">
      <c r="A11" s="2"/>
      <c r="B11" s="8">
        <v>44348</v>
      </c>
      <c r="C11" s="9">
        <f>C6+C7</f>
        <v>105</v>
      </c>
      <c r="D11" s="4">
        <v>100</v>
      </c>
      <c r="E11" s="10">
        <f>C11-D11</f>
        <v>5</v>
      </c>
      <c r="F11" s="2"/>
      <c r="G11" s="2"/>
      <c r="H11" s="2"/>
      <c r="I11" s="2"/>
      <c r="J11" s="2"/>
      <c r="K11" s="2"/>
      <c r="L11" s="2"/>
      <c r="M11" s="2"/>
    </row>
    <row r="12" spans="1:13" x14ac:dyDescent="0.4">
      <c r="A12" s="2"/>
      <c r="B12" s="8">
        <v>44378</v>
      </c>
      <c r="C12" s="9">
        <f t="shared" ref="C12:C43" si="0">$C$6+C11*(1+$C$5/12/100)</f>
        <v>110.52499999999999</v>
      </c>
      <c r="D12" s="4">
        <v>104</v>
      </c>
      <c r="E12" s="10">
        <f t="shared" ref="E12:E22" si="1">C12-D12</f>
        <v>6.5249999999999915</v>
      </c>
      <c r="F12" s="2"/>
      <c r="G12" s="2"/>
      <c r="H12" s="2"/>
      <c r="I12" s="2"/>
      <c r="J12" s="2"/>
      <c r="K12" s="2"/>
      <c r="L12" s="2"/>
      <c r="M12" s="2"/>
    </row>
    <row r="13" spans="1:13" x14ac:dyDescent="0.4">
      <c r="A13" s="2"/>
      <c r="B13" s="8">
        <v>44409</v>
      </c>
      <c r="C13" s="9">
        <f t="shared" si="0"/>
        <v>116.07762499999998</v>
      </c>
      <c r="D13" s="4">
        <v>111</v>
      </c>
      <c r="E13" s="10">
        <f t="shared" si="1"/>
        <v>5.0776249999999834</v>
      </c>
      <c r="F13" s="2"/>
      <c r="G13" s="11"/>
      <c r="H13" s="2"/>
      <c r="I13" s="2"/>
      <c r="J13" s="2"/>
      <c r="K13" s="2"/>
      <c r="L13" s="2"/>
      <c r="M13" s="2"/>
    </row>
    <row r="14" spans="1:13" x14ac:dyDescent="0.4">
      <c r="A14" s="2"/>
      <c r="B14" s="8">
        <v>44440</v>
      </c>
      <c r="C14" s="9">
        <f t="shared" si="0"/>
        <v>121.65801312499997</v>
      </c>
      <c r="D14" s="4">
        <v>119</v>
      </c>
      <c r="E14" s="10">
        <f t="shared" si="1"/>
        <v>2.6580131249999681</v>
      </c>
      <c r="F14" s="2"/>
      <c r="G14" s="2"/>
      <c r="H14" s="2"/>
      <c r="I14" s="2"/>
      <c r="J14" s="2"/>
      <c r="K14" s="2"/>
      <c r="L14" s="2"/>
      <c r="M14" s="2"/>
    </row>
    <row r="15" spans="1:13" x14ac:dyDescent="0.4">
      <c r="A15" s="2"/>
      <c r="B15" s="8">
        <v>44470</v>
      </c>
      <c r="C15" s="9">
        <f t="shared" si="0"/>
        <v>127.26630319062495</v>
      </c>
      <c r="D15" s="4">
        <v>127</v>
      </c>
      <c r="E15" s="10">
        <f t="shared" si="1"/>
        <v>0.26630319062495289</v>
      </c>
      <c r="F15" s="2"/>
      <c r="G15" s="2"/>
      <c r="H15" s="2"/>
      <c r="I15" s="2"/>
      <c r="J15" s="2"/>
      <c r="K15" s="2"/>
      <c r="L15" s="2"/>
      <c r="M15" s="2"/>
    </row>
    <row r="16" spans="1:13" x14ac:dyDescent="0.4">
      <c r="A16" s="2"/>
      <c r="B16" s="8">
        <v>44501</v>
      </c>
      <c r="C16" s="9">
        <f t="shared" si="0"/>
        <v>132.90263470657806</v>
      </c>
      <c r="D16" s="4">
        <v>126</v>
      </c>
      <c r="E16" s="10">
        <f t="shared" si="1"/>
        <v>6.9026347065780556</v>
      </c>
      <c r="F16" s="2"/>
      <c r="G16" s="2"/>
      <c r="H16" s="2"/>
      <c r="I16" s="2"/>
      <c r="J16" s="2"/>
      <c r="K16" s="2"/>
      <c r="L16" s="2"/>
      <c r="M16" s="2"/>
    </row>
    <row r="17" spans="1:13" x14ac:dyDescent="0.4">
      <c r="A17" s="2"/>
      <c r="B17" s="8">
        <v>44531</v>
      </c>
      <c r="C17" s="9">
        <f t="shared" si="0"/>
        <v>138.56714788011092</v>
      </c>
      <c r="D17" s="4">
        <v>133</v>
      </c>
      <c r="E17" s="10">
        <f t="shared" si="1"/>
        <v>5.5671478801109231</v>
      </c>
      <c r="F17" s="2"/>
      <c r="G17" s="2"/>
      <c r="H17" s="2"/>
      <c r="I17" s="2"/>
      <c r="J17" s="2"/>
      <c r="K17" s="2"/>
      <c r="L17" s="2"/>
      <c r="M17" s="2"/>
    </row>
    <row r="18" spans="1:13" x14ac:dyDescent="0.4">
      <c r="A18" s="2"/>
      <c r="B18" s="8">
        <v>44562</v>
      </c>
      <c r="C18" s="9">
        <f t="shared" si="0"/>
        <v>144.25998361951147</v>
      </c>
      <c r="D18" s="4">
        <v>135</v>
      </c>
      <c r="E18" s="10">
        <f t="shared" si="1"/>
        <v>9.2599836195114733</v>
      </c>
      <c r="F18" s="2"/>
      <c r="G18" s="11"/>
      <c r="H18" s="2"/>
      <c r="I18" s="2"/>
      <c r="J18" s="2"/>
      <c r="K18" s="2"/>
      <c r="L18" s="2"/>
      <c r="M18" s="2"/>
    </row>
    <row r="19" spans="1:13" x14ac:dyDescent="0.4">
      <c r="A19" s="2"/>
      <c r="B19" s="8">
        <v>44593</v>
      </c>
      <c r="C19" s="9">
        <f t="shared" si="0"/>
        <v>149.98128353760902</v>
      </c>
      <c r="D19" s="4">
        <v>120</v>
      </c>
      <c r="E19" s="10">
        <f t="shared" si="1"/>
        <v>29.981283537609016</v>
      </c>
      <c r="F19" s="2"/>
      <c r="G19" s="2"/>
      <c r="H19" s="2"/>
      <c r="I19" s="2"/>
      <c r="J19" s="2"/>
      <c r="K19" s="2"/>
      <c r="L19" s="2"/>
      <c r="M19" s="2"/>
    </row>
    <row r="20" spans="1:13" x14ac:dyDescent="0.4">
      <c r="A20" s="2"/>
      <c r="B20" s="8">
        <v>44621</v>
      </c>
      <c r="C20" s="9">
        <f t="shared" si="0"/>
        <v>155.73118995529705</v>
      </c>
      <c r="D20" s="4">
        <v>140</v>
      </c>
      <c r="E20" s="10">
        <f t="shared" si="1"/>
        <v>15.731189955297054</v>
      </c>
      <c r="F20" s="2"/>
      <c r="G20" s="2"/>
      <c r="H20" s="2"/>
      <c r="I20" s="2"/>
      <c r="J20" s="2"/>
      <c r="K20" s="2"/>
      <c r="L20" s="2"/>
      <c r="M20" s="2"/>
    </row>
    <row r="21" spans="1:13" x14ac:dyDescent="0.4">
      <c r="A21" s="2"/>
      <c r="B21" s="8">
        <v>44652</v>
      </c>
      <c r="C21" s="9">
        <f t="shared" si="0"/>
        <v>161.50984590507352</v>
      </c>
      <c r="D21" s="4">
        <v>145</v>
      </c>
      <c r="E21" s="10">
        <f t="shared" si="1"/>
        <v>16.509845905073519</v>
      </c>
      <c r="F21" s="2"/>
      <c r="G21" s="12"/>
      <c r="H21" s="2"/>
      <c r="I21" s="2"/>
      <c r="J21" s="2"/>
      <c r="K21" s="2"/>
      <c r="L21" s="2"/>
      <c r="M21" s="2"/>
    </row>
    <row r="22" spans="1:13" x14ac:dyDescent="0.4">
      <c r="A22" s="2"/>
      <c r="B22" s="8">
        <v>44682</v>
      </c>
      <c r="C22" s="9">
        <f t="shared" si="0"/>
        <v>167.31739513459888</v>
      </c>
      <c r="D22" s="4">
        <v>160</v>
      </c>
      <c r="E22" s="10">
        <f t="shared" si="1"/>
        <v>7.3173951345988826</v>
      </c>
      <c r="F22" s="2"/>
      <c r="G22" s="2"/>
      <c r="H22" s="2"/>
      <c r="I22" s="2"/>
      <c r="J22" s="2"/>
      <c r="K22" s="2"/>
      <c r="L22" s="2"/>
      <c r="M22" s="2"/>
    </row>
    <row r="23" spans="1:13" x14ac:dyDescent="0.4">
      <c r="A23" s="2"/>
      <c r="B23" s="8">
        <v>44713</v>
      </c>
      <c r="C23" s="9">
        <f t="shared" si="0"/>
        <v>173.15398211027187</v>
      </c>
      <c r="D23" s="4">
        <v>172</v>
      </c>
      <c r="E23" s="10">
        <f>C23-D23</f>
        <v>1.153982110271869</v>
      </c>
      <c r="F23" s="2"/>
      <c r="G23" s="2"/>
      <c r="H23" s="2"/>
      <c r="I23" s="2"/>
      <c r="J23" s="2"/>
      <c r="K23" s="2"/>
      <c r="L23" s="2"/>
      <c r="M23" s="2"/>
    </row>
    <row r="24" spans="1:13" x14ac:dyDescent="0.4">
      <c r="A24" s="2"/>
      <c r="B24" s="8">
        <v>44743</v>
      </c>
      <c r="C24" s="9">
        <f t="shared" si="0"/>
        <v>179.0197520208232</v>
      </c>
      <c r="D24" s="4">
        <v>180</v>
      </c>
      <c r="E24" s="10">
        <f t="shared" ref="E24:E30" si="2">C24-D24</f>
        <v>-0.98024797917679507</v>
      </c>
      <c r="F24" s="2"/>
      <c r="G24" s="2"/>
      <c r="H24" s="2"/>
      <c r="I24" s="2"/>
      <c r="J24" s="2"/>
      <c r="K24" s="2"/>
      <c r="L24" s="2"/>
      <c r="M24" s="2"/>
    </row>
    <row r="25" spans="1:13" x14ac:dyDescent="0.4">
      <c r="A25" s="2"/>
      <c r="B25" s="8">
        <v>44774</v>
      </c>
      <c r="C25" s="9">
        <f t="shared" si="0"/>
        <v>184.91485078092731</v>
      </c>
      <c r="D25" s="4">
        <v>184</v>
      </c>
      <c r="E25" s="10">
        <f t="shared" si="2"/>
        <v>0.91485078092730987</v>
      </c>
      <c r="F25" s="2"/>
      <c r="G25" s="2"/>
      <c r="H25" s="2"/>
      <c r="I25" s="2"/>
      <c r="J25" s="2"/>
      <c r="K25" s="2"/>
      <c r="L25" s="2"/>
      <c r="M25" s="2"/>
    </row>
    <row r="26" spans="1:13" x14ac:dyDescent="0.4">
      <c r="A26" s="2"/>
      <c r="B26" s="8">
        <v>44805</v>
      </c>
      <c r="C26" s="9">
        <f t="shared" si="0"/>
        <v>190.83942503483192</v>
      </c>
      <c r="D26" s="4">
        <v>200</v>
      </c>
      <c r="E26" s="10">
        <f t="shared" si="2"/>
        <v>-9.160574965168081</v>
      </c>
      <c r="F26" s="2"/>
      <c r="G26" s="2"/>
      <c r="H26" s="2"/>
      <c r="I26" s="2"/>
      <c r="J26" s="2"/>
      <c r="K26" s="2"/>
      <c r="L26" s="2"/>
      <c r="M26" s="2"/>
    </row>
    <row r="27" spans="1:13" x14ac:dyDescent="0.4">
      <c r="A27" s="2"/>
      <c r="B27" s="8">
        <v>44835</v>
      </c>
      <c r="C27" s="9">
        <f t="shared" si="0"/>
        <v>196.79362216000607</v>
      </c>
      <c r="D27" s="4">
        <v>195</v>
      </c>
      <c r="E27" s="10">
        <f t="shared" si="2"/>
        <v>1.7936221600060662</v>
      </c>
      <c r="F27" s="2"/>
      <c r="G27" s="2"/>
      <c r="H27" s="2"/>
      <c r="I27" s="2"/>
      <c r="J27" s="2"/>
      <c r="K27" s="2"/>
      <c r="L27" s="2"/>
      <c r="M27" s="2"/>
    </row>
    <row r="28" spans="1:13" x14ac:dyDescent="0.4">
      <c r="A28" s="2"/>
      <c r="B28" s="8">
        <v>44866</v>
      </c>
      <c r="C28" s="9">
        <f t="shared" si="0"/>
        <v>202.77759027080609</v>
      </c>
      <c r="D28" s="4">
        <v>200</v>
      </c>
      <c r="E28" s="10">
        <f t="shared" si="2"/>
        <v>2.7775902708060869</v>
      </c>
      <c r="F28" s="2"/>
      <c r="G28" s="2"/>
      <c r="H28" s="2"/>
      <c r="I28" s="2"/>
      <c r="J28" s="2"/>
      <c r="K28" s="2"/>
      <c r="L28" s="2"/>
      <c r="M28" s="2"/>
    </row>
    <row r="29" spans="1:13" x14ac:dyDescent="0.4">
      <c r="A29" s="2"/>
      <c r="B29" s="8">
        <v>44896</v>
      </c>
      <c r="C29" s="9">
        <f t="shared" si="0"/>
        <v>208.79147822216009</v>
      </c>
      <c r="D29" s="4">
        <v>190</v>
      </c>
      <c r="E29" s="10">
        <f t="shared" si="2"/>
        <v>18.791478222160094</v>
      </c>
      <c r="F29" s="2"/>
      <c r="G29" s="2"/>
      <c r="H29" s="2"/>
      <c r="I29" s="2"/>
      <c r="J29" s="2"/>
      <c r="K29" s="2"/>
      <c r="L29" s="2"/>
      <c r="M29" s="2"/>
    </row>
    <row r="30" spans="1:13" x14ac:dyDescent="0.4">
      <c r="A30" s="2"/>
      <c r="B30" s="8">
        <v>44927</v>
      </c>
      <c r="C30" s="9">
        <f t="shared" si="0"/>
        <v>214.83543561327087</v>
      </c>
      <c r="D30" s="4">
        <v>235</v>
      </c>
      <c r="E30" s="10">
        <f t="shared" si="2"/>
        <v>-20.164564386729126</v>
      </c>
      <c r="F30" s="2"/>
      <c r="G30" s="2"/>
      <c r="H30" s="2"/>
      <c r="I30" s="2"/>
      <c r="J30" s="2"/>
      <c r="K30" s="2"/>
      <c r="L30" s="2"/>
      <c r="M30" s="2"/>
    </row>
    <row r="31" spans="1:13" x14ac:dyDescent="0.4">
      <c r="A31" s="2"/>
      <c r="B31" s="8">
        <v>44958</v>
      </c>
      <c r="C31" s="9">
        <f t="shared" si="0"/>
        <v>220.9096127913372</v>
      </c>
      <c r="D31" s="4">
        <v>240</v>
      </c>
      <c r="E31" s="10">
        <f>C31-D31</f>
        <v>-19.090387208662804</v>
      </c>
      <c r="F31" s="2"/>
      <c r="G31" s="2"/>
      <c r="H31" s="2"/>
      <c r="I31" s="2"/>
      <c r="J31" s="2"/>
      <c r="K31" s="2"/>
      <c r="L31" s="2"/>
      <c r="M31" s="2"/>
    </row>
    <row r="32" spans="1:13" x14ac:dyDescent="0.4">
      <c r="A32" s="2"/>
      <c r="B32" s="8">
        <v>44986</v>
      </c>
      <c r="C32" s="9">
        <f t="shared" si="0"/>
        <v>227.01416085529385</v>
      </c>
      <c r="D32" s="4">
        <v>227</v>
      </c>
      <c r="E32" s="10">
        <f t="shared" ref="E32:E35" si="3">C32-D32</f>
        <v>1.4160855293852137E-2</v>
      </c>
      <c r="F32" s="2"/>
      <c r="G32" s="2"/>
      <c r="H32" s="2"/>
      <c r="I32" s="2"/>
      <c r="J32" s="2"/>
      <c r="K32" s="2"/>
      <c r="L32" s="2"/>
      <c r="M32" s="2"/>
    </row>
    <row r="33" spans="1:13" x14ac:dyDescent="0.4">
      <c r="A33" s="2"/>
      <c r="B33" s="8">
        <v>45017</v>
      </c>
      <c r="C33" s="9">
        <f t="shared" si="0"/>
        <v>233.14923165957029</v>
      </c>
      <c r="D33" s="4">
        <v>230</v>
      </c>
      <c r="E33" s="10">
        <f t="shared" si="3"/>
        <v>3.1492316595702903</v>
      </c>
      <c r="F33" s="2"/>
      <c r="G33" s="2"/>
      <c r="H33" s="2"/>
      <c r="I33" s="2"/>
      <c r="J33" s="2"/>
      <c r="K33" s="2"/>
      <c r="L33" s="2"/>
      <c r="M33" s="2"/>
    </row>
    <row r="34" spans="1:13" x14ac:dyDescent="0.4">
      <c r="A34" s="2"/>
      <c r="B34" s="8">
        <v>45047</v>
      </c>
      <c r="C34" s="9">
        <f t="shared" si="0"/>
        <v>239.31497781786811</v>
      </c>
      <c r="D34" s="4">
        <v>234</v>
      </c>
      <c r="E34" s="10">
        <f t="shared" si="3"/>
        <v>5.3149778178681117</v>
      </c>
      <c r="F34" s="2"/>
      <c r="G34" s="2"/>
      <c r="H34" s="2"/>
      <c r="I34" s="2"/>
      <c r="J34" s="2"/>
      <c r="K34" s="2"/>
      <c r="L34" s="2"/>
      <c r="M34" s="2"/>
    </row>
    <row r="35" spans="1:13" x14ac:dyDescent="0.4">
      <c r="A35" s="2"/>
      <c r="B35" s="8">
        <v>45078</v>
      </c>
      <c r="C35" s="9">
        <f t="shared" si="0"/>
        <v>245.51155270695742</v>
      </c>
      <c r="D35" s="4">
        <v>240</v>
      </c>
      <c r="E35" s="10">
        <f t="shared" si="3"/>
        <v>5.5115527069574171</v>
      </c>
      <c r="F35" s="2"/>
      <c r="G35" s="2"/>
      <c r="H35" s="2"/>
      <c r="I35" s="2"/>
      <c r="J35" s="2"/>
      <c r="K35" s="2"/>
      <c r="L35" s="2"/>
      <c r="M35" s="2"/>
    </row>
    <row r="36" spans="1:13" x14ac:dyDescent="0.4">
      <c r="A36" s="2"/>
      <c r="B36" s="8">
        <v>45108</v>
      </c>
      <c r="C36" s="9">
        <f t="shared" si="0"/>
        <v>251.73911047049216</v>
      </c>
      <c r="D36" s="4">
        <v>250</v>
      </c>
      <c r="E36" s="10">
        <f>C36-D36</f>
        <v>1.7391104704921645</v>
      </c>
      <c r="F36" s="2"/>
      <c r="G36" s="2"/>
      <c r="H36" s="2"/>
      <c r="I36" s="2"/>
      <c r="J36" s="2"/>
      <c r="K36" s="2"/>
      <c r="L36" s="2"/>
      <c r="M36" s="2"/>
    </row>
    <row r="37" spans="1:13" x14ac:dyDescent="0.4">
      <c r="A37" s="2"/>
      <c r="B37" s="8">
        <v>45139</v>
      </c>
      <c r="C37" s="9">
        <f t="shared" si="0"/>
        <v>257.9978060228446</v>
      </c>
      <c r="D37" s="4">
        <v>245</v>
      </c>
      <c r="E37" s="10">
        <f t="shared" ref="E37:E100" si="4">C37-D37</f>
        <v>12.9978060228446</v>
      </c>
      <c r="F37" s="2"/>
      <c r="G37" s="2"/>
      <c r="H37" s="2"/>
      <c r="I37" s="2"/>
      <c r="J37" s="2"/>
      <c r="K37" s="2"/>
      <c r="L37" s="2"/>
      <c r="M37" s="2"/>
    </row>
    <row r="38" spans="1:13" x14ac:dyDescent="0.4">
      <c r="A38" s="2"/>
      <c r="B38" s="8">
        <v>45170</v>
      </c>
      <c r="C38" s="9">
        <f t="shared" si="0"/>
        <v>264.28779505295881</v>
      </c>
      <c r="D38" s="4">
        <v>260</v>
      </c>
      <c r="E38" s="10">
        <f t="shared" si="4"/>
        <v>4.2877950529588134</v>
      </c>
      <c r="F38" s="2"/>
      <c r="G38" s="2"/>
      <c r="H38" s="2"/>
      <c r="I38" s="2"/>
      <c r="J38" s="2"/>
      <c r="K38" s="2"/>
      <c r="L38" s="2"/>
      <c r="M38" s="2"/>
    </row>
    <row r="39" spans="1:13" x14ac:dyDescent="0.4">
      <c r="A39" s="2"/>
      <c r="B39" s="8">
        <v>45200</v>
      </c>
      <c r="C39" s="9">
        <f t="shared" si="0"/>
        <v>270.60923402822357</v>
      </c>
      <c r="D39" s="4">
        <v>255</v>
      </c>
      <c r="E39" s="10">
        <f t="shared" si="4"/>
        <v>15.609234028223568</v>
      </c>
      <c r="F39" s="2"/>
      <c r="G39" s="2"/>
      <c r="H39" s="2"/>
      <c r="I39" s="2"/>
      <c r="J39" s="2"/>
      <c r="K39" s="2"/>
      <c r="L39" s="2"/>
      <c r="M39" s="2"/>
    </row>
    <row r="40" spans="1:13" x14ac:dyDescent="0.4">
      <c r="A40" s="2"/>
      <c r="B40" s="8">
        <v>45231</v>
      </c>
      <c r="C40" s="9">
        <f t="shared" si="0"/>
        <v>276.96228019836468</v>
      </c>
      <c r="D40" s="4">
        <v>255</v>
      </c>
      <c r="E40" s="10">
        <f t="shared" si="4"/>
        <v>21.962280198364681</v>
      </c>
      <c r="F40" s="2"/>
      <c r="G40" s="2"/>
      <c r="H40" s="2"/>
      <c r="I40" s="2"/>
      <c r="J40" s="2"/>
      <c r="K40" s="2"/>
      <c r="L40" s="2"/>
      <c r="M40" s="2"/>
    </row>
    <row r="41" spans="1:13" x14ac:dyDescent="0.4">
      <c r="A41" s="2"/>
      <c r="B41" s="8">
        <v>45261</v>
      </c>
      <c r="C41" s="9">
        <f t="shared" si="0"/>
        <v>283.34709159935647</v>
      </c>
      <c r="D41" s="4"/>
      <c r="E41" s="10">
        <f t="shared" si="4"/>
        <v>283.34709159935647</v>
      </c>
      <c r="F41" s="2"/>
      <c r="G41" s="2"/>
      <c r="H41" s="2"/>
      <c r="I41" s="2"/>
      <c r="J41" s="2"/>
      <c r="K41" s="2"/>
      <c r="L41" s="2"/>
      <c r="M41" s="2"/>
    </row>
    <row r="42" spans="1:13" x14ac:dyDescent="0.4">
      <c r="A42" s="2"/>
      <c r="B42" s="8">
        <v>45292</v>
      </c>
      <c r="C42" s="9">
        <f t="shared" si="0"/>
        <v>289.76382705735324</v>
      </c>
      <c r="D42" s="4"/>
      <c r="E42" s="10">
        <f t="shared" si="4"/>
        <v>289.76382705735324</v>
      </c>
      <c r="F42" s="2"/>
      <c r="G42" s="2"/>
      <c r="H42" s="2"/>
      <c r="I42" s="2"/>
      <c r="J42" s="2"/>
      <c r="K42" s="2"/>
      <c r="L42" s="2"/>
      <c r="M42" s="2"/>
    </row>
    <row r="43" spans="1:13" x14ac:dyDescent="0.4">
      <c r="A43" s="2"/>
      <c r="B43" s="8">
        <v>45323</v>
      </c>
      <c r="C43" s="9">
        <f t="shared" si="0"/>
        <v>296.21264619263997</v>
      </c>
      <c r="D43" s="4"/>
      <c r="E43" s="10">
        <f t="shared" si="4"/>
        <v>296.21264619263997</v>
      </c>
      <c r="F43" s="2"/>
      <c r="G43" s="2"/>
      <c r="H43" s="2"/>
      <c r="I43" s="2"/>
      <c r="J43" s="2"/>
      <c r="K43" s="2"/>
      <c r="L43" s="2"/>
      <c r="M43" s="2"/>
    </row>
    <row r="44" spans="1:13" x14ac:dyDescent="0.4">
      <c r="A44" s="2"/>
      <c r="B44" s="8">
        <v>45352</v>
      </c>
      <c r="C44" s="9">
        <f t="shared" ref="C44:C75" si="5">$C$6+C43*(1+$C$5/12/100)</f>
        <v>302.69370942360314</v>
      </c>
      <c r="D44" s="4"/>
      <c r="E44" s="10">
        <f t="shared" si="4"/>
        <v>302.69370942360314</v>
      </c>
      <c r="F44" s="2"/>
      <c r="G44" s="2"/>
      <c r="H44" s="2"/>
      <c r="I44" s="2"/>
      <c r="J44" s="2"/>
      <c r="K44" s="2"/>
      <c r="L44" s="2"/>
      <c r="M44" s="2"/>
    </row>
    <row r="45" spans="1:13" x14ac:dyDescent="0.4">
      <c r="A45" s="2"/>
      <c r="B45" s="8">
        <v>45383</v>
      </c>
      <c r="C45" s="9">
        <f t="shared" si="5"/>
        <v>309.20717797072115</v>
      </c>
      <c r="D45" s="4"/>
      <c r="E45" s="10">
        <f t="shared" si="4"/>
        <v>309.20717797072115</v>
      </c>
      <c r="F45" s="2"/>
      <c r="G45" s="2"/>
      <c r="H45" s="2"/>
      <c r="I45" s="2"/>
      <c r="J45" s="2"/>
      <c r="K45" s="2"/>
      <c r="L45" s="2"/>
      <c r="M45" s="2"/>
    </row>
    <row r="46" spans="1:13" x14ac:dyDescent="0.4">
      <c r="A46" s="2"/>
      <c r="B46" s="8">
        <v>45413</v>
      </c>
      <c r="C46" s="9">
        <f t="shared" si="5"/>
        <v>315.7532138605747</v>
      </c>
      <c r="D46" s="4"/>
      <c r="E46" s="10">
        <f t="shared" si="4"/>
        <v>315.7532138605747</v>
      </c>
      <c r="F46" s="2"/>
      <c r="G46" s="2"/>
      <c r="H46" s="2"/>
      <c r="I46" s="2"/>
      <c r="J46" s="2"/>
      <c r="K46" s="2"/>
      <c r="L46" s="2"/>
      <c r="M46" s="2"/>
    </row>
    <row r="47" spans="1:13" x14ac:dyDescent="0.4">
      <c r="A47" s="2"/>
      <c r="B47" s="8">
        <v>45444</v>
      </c>
      <c r="C47" s="9">
        <f t="shared" si="5"/>
        <v>322.33197992987755</v>
      </c>
      <c r="D47" s="4"/>
      <c r="E47" s="10">
        <f t="shared" si="4"/>
        <v>322.33197992987755</v>
      </c>
      <c r="F47" s="2"/>
      <c r="G47" s="2"/>
      <c r="H47" s="2"/>
      <c r="I47" s="2"/>
      <c r="J47" s="2"/>
      <c r="K47" s="2"/>
      <c r="L47" s="2"/>
      <c r="M47" s="2"/>
    </row>
    <row r="48" spans="1:13" x14ac:dyDescent="0.4">
      <c r="A48" s="2"/>
      <c r="B48" s="8">
        <v>45474</v>
      </c>
      <c r="C48" s="9">
        <f t="shared" si="5"/>
        <v>328.94363982952689</v>
      </c>
      <c r="D48" s="4"/>
      <c r="E48" s="10">
        <f t="shared" si="4"/>
        <v>328.94363982952689</v>
      </c>
      <c r="F48" s="2"/>
      <c r="G48" s="2"/>
      <c r="H48" s="2"/>
      <c r="I48" s="2"/>
      <c r="J48" s="2"/>
      <c r="K48" s="2"/>
      <c r="L48" s="2"/>
      <c r="M48" s="2"/>
    </row>
    <row r="49" spans="1:13" x14ac:dyDescent="0.4">
      <c r="A49" s="2"/>
      <c r="B49" s="8">
        <v>45505</v>
      </c>
      <c r="C49" s="9">
        <f t="shared" si="5"/>
        <v>335.58835802867446</v>
      </c>
      <c r="D49" s="4"/>
      <c r="E49" s="10">
        <f t="shared" si="4"/>
        <v>335.58835802867446</v>
      </c>
      <c r="F49" s="2"/>
      <c r="G49" s="2"/>
      <c r="H49" s="2"/>
      <c r="I49" s="2"/>
      <c r="J49" s="2"/>
      <c r="K49" s="2"/>
      <c r="L49" s="2"/>
      <c r="M49" s="2"/>
    </row>
    <row r="50" spans="1:13" x14ac:dyDescent="0.4">
      <c r="A50" s="2"/>
      <c r="B50" s="8">
        <v>45536</v>
      </c>
      <c r="C50" s="9">
        <f t="shared" si="5"/>
        <v>342.2662998188178</v>
      </c>
      <c r="D50" s="4"/>
      <c r="E50" s="10">
        <f t="shared" si="4"/>
        <v>342.2662998188178</v>
      </c>
      <c r="F50" s="2"/>
      <c r="G50" s="2"/>
      <c r="H50" s="2"/>
      <c r="I50" s="2"/>
      <c r="J50" s="2"/>
      <c r="K50" s="2"/>
      <c r="L50" s="2"/>
      <c r="M50" s="2"/>
    </row>
    <row r="51" spans="1:13" x14ac:dyDescent="0.4">
      <c r="A51" s="2"/>
      <c r="B51" s="8">
        <v>45566</v>
      </c>
      <c r="C51" s="9">
        <f t="shared" si="5"/>
        <v>348.97763131791186</v>
      </c>
      <c r="D51" s="4"/>
      <c r="E51" s="10">
        <f t="shared" si="4"/>
        <v>348.97763131791186</v>
      </c>
      <c r="F51" s="2"/>
      <c r="G51" s="2"/>
      <c r="H51" s="2"/>
      <c r="I51" s="2"/>
      <c r="J51" s="2"/>
      <c r="K51" s="2"/>
      <c r="L51" s="2"/>
      <c r="M51" s="2"/>
    </row>
    <row r="52" spans="1:13" x14ac:dyDescent="0.4">
      <c r="A52" s="2"/>
      <c r="B52" s="8">
        <v>45597</v>
      </c>
      <c r="C52" s="9">
        <f t="shared" si="5"/>
        <v>355.72251947450138</v>
      </c>
      <c r="D52" s="4"/>
      <c r="E52" s="10">
        <f t="shared" si="4"/>
        <v>355.72251947450138</v>
      </c>
      <c r="F52" s="2"/>
      <c r="G52" s="2"/>
      <c r="H52" s="2"/>
      <c r="I52" s="2"/>
      <c r="J52" s="2"/>
      <c r="K52" s="2"/>
      <c r="L52" s="2"/>
      <c r="M52" s="2"/>
    </row>
    <row r="53" spans="1:13" x14ac:dyDescent="0.4">
      <c r="A53" s="2"/>
      <c r="B53" s="8">
        <v>45627</v>
      </c>
      <c r="C53" s="9">
        <f t="shared" si="5"/>
        <v>362.50113207187383</v>
      </c>
      <c r="D53" s="4"/>
      <c r="E53" s="10">
        <f t="shared" si="4"/>
        <v>362.50113207187383</v>
      </c>
      <c r="F53" s="2"/>
      <c r="G53" s="2"/>
      <c r="H53" s="2"/>
      <c r="I53" s="2"/>
      <c r="J53" s="2"/>
      <c r="K53" s="2"/>
      <c r="L53" s="2"/>
      <c r="M53" s="2"/>
    </row>
    <row r="54" spans="1:13" x14ac:dyDescent="0.4">
      <c r="A54" s="2"/>
      <c r="B54" s="8">
        <v>45658</v>
      </c>
      <c r="C54" s="9">
        <f t="shared" si="5"/>
        <v>369.31363773223313</v>
      </c>
      <c r="D54" s="4"/>
      <c r="E54" s="10">
        <f t="shared" si="4"/>
        <v>369.31363773223313</v>
      </c>
      <c r="F54" s="2"/>
      <c r="G54" s="2"/>
      <c r="H54" s="2"/>
      <c r="I54" s="2"/>
      <c r="J54" s="2"/>
      <c r="K54" s="2"/>
      <c r="L54" s="2"/>
      <c r="M54" s="2"/>
    </row>
    <row r="55" spans="1:13" x14ac:dyDescent="0.4">
      <c r="A55" s="2"/>
      <c r="B55" s="8">
        <v>45689</v>
      </c>
      <c r="C55" s="9">
        <f t="shared" si="5"/>
        <v>376.16020592089427</v>
      </c>
      <c r="D55" s="4"/>
      <c r="E55" s="10">
        <f t="shared" si="4"/>
        <v>376.16020592089427</v>
      </c>
      <c r="F55" s="2"/>
      <c r="G55" s="2"/>
      <c r="H55" s="2"/>
      <c r="I55" s="2"/>
      <c r="J55" s="2"/>
      <c r="K55" s="2"/>
      <c r="L55" s="2"/>
      <c r="M55" s="2"/>
    </row>
    <row r="56" spans="1:13" x14ac:dyDescent="0.4">
      <c r="A56" s="2"/>
      <c r="B56" s="8">
        <v>45717</v>
      </c>
      <c r="C56" s="9">
        <f t="shared" si="5"/>
        <v>383.04100695049868</v>
      </c>
      <c r="D56" s="4"/>
      <c r="E56" s="10">
        <f t="shared" si="4"/>
        <v>383.04100695049868</v>
      </c>
      <c r="F56" s="2"/>
      <c r="G56" s="2"/>
      <c r="H56" s="2"/>
      <c r="I56" s="2"/>
      <c r="J56" s="2"/>
      <c r="K56" s="2"/>
      <c r="L56" s="2"/>
      <c r="M56" s="2"/>
    </row>
    <row r="57" spans="1:13" x14ac:dyDescent="0.4">
      <c r="A57" s="2"/>
      <c r="B57" s="8">
        <v>45748</v>
      </c>
      <c r="C57" s="9">
        <f t="shared" si="5"/>
        <v>389.95621198525112</v>
      </c>
      <c r="D57" s="4"/>
      <c r="E57" s="10">
        <f t="shared" si="4"/>
        <v>389.95621198525112</v>
      </c>
      <c r="F57" s="2"/>
      <c r="G57" s="2"/>
      <c r="H57" s="2"/>
      <c r="I57" s="2"/>
      <c r="J57" s="2"/>
      <c r="K57" s="2"/>
      <c r="L57" s="2"/>
      <c r="M57" s="2"/>
    </row>
    <row r="58" spans="1:13" x14ac:dyDescent="0.4">
      <c r="A58" s="2"/>
      <c r="B58" s="8">
        <v>45778</v>
      </c>
      <c r="C58" s="9">
        <f t="shared" si="5"/>
        <v>396.90599304517735</v>
      </c>
      <c r="D58" s="4"/>
      <c r="E58" s="10">
        <f t="shared" si="4"/>
        <v>396.90599304517735</v>
      </c>
      <c r="F58" s="2"/>
      <c r="G58" s="2"/>
      <c r="H58" s="2"/>
      <c r="I58" s="2"/>
      <c r="J58" s="2"/>
      <c r="K58" s="2"/>
      <c r="L58" s="2"/>
      <c r="M58" s="2"/>
    </row>
    <row r="59" spans="1:13" x14ac:dyDescent="0.4">
      <c r="A59" s="2"/>
      <c r="B59" s="8">
        <v>45809</v>
      </c>
      <c r="C59" s="9">
        <f t="shared" si="5"/>
        <v>403.89052301040317</v>
      </c>
      <c r="D59" s="4"/>
      <c r="E59" s="10">
        <f t="shared" si="4"/>
        <v>403.89052301040317</v>
      </c>
      <c r="F59" s="2"/>
      <c r="G59" s="2"/>
      <c r="H59" s="2"/>
      <c r="I59" s="2"/>
      <c r="J59" s="2"/>
      <c r="K59" s="2"/>
      <c r="L59" s="2"/>
      <c r="M59" s="2"/>
    </row>
    <row r="60" spans="1:13" x14ac:dyDescent="0.4">
      <c r="A60" s="2"/>
      <c r="B60" s="8">
        <v>45839</v>
      </c>
      <c r="C60" s="9">
        <f t="shared" si="5"/>
        <v>410.90997562545516</v>
      </c>
      <c r="D60" s="4"/>
      <c r="E60" s="10">
        <f t="shared" si="4"/>
        <v>410.90997562545516</v>
      </c>
      <c r="F60" s="2"/>
      <c r="G60" s="2"/>
      <c r="H60" s="2"/>
      <c r="I60" s="2"/>
      <c r="J60" s="2"/>
      <c r="K60" s="2"/>
      <c r="L60" s="2"/>
      <c r="M60" s="2"/>
    </row>
    <row r="61" spans="1:13" x14ac:dyDescent="0.4">
      <c r="A61" s="2"/>
      <c r="B61" s="8">
        <v>45870</v>
      </c>
      <c r="C61" s="9">
        <f t="shared" si="5"/>
        <v>417.96452550358237</v>
      </c>
      <c r="D61" s="4"/>
      <c r="E61" s="10">
        <f t="shared" si="4"/>
        <v>417.96452550358237</v>
      </c>
      <c r="F61" s="2"/>
      <c r="G61" s="2"/>
      <c r="H61" s="2"/>
      <c r="I61" s="2"/>
      <c r="J61" s="2"/>
      <c r="K61" s="2"/>
      <c r="L61" s="2"/>
      <c r="M61" s="2"/>
    </row>
    <row r="62" spans="1:13" x14ac:dyDescent="0.4">
      <c r="A62" s="2"/>
      <c r="B62" s="8">
        <v>45901</v>
      </c>
      <c r="C62" s="9">
        <f t="shared" si="5"/>
        <v>425.05434813110026</v>
      </c>
      <c r="D62" s="4"/>
      <c r="E62" s="10">
        <f t="shared" si="4"/>
        <v>425.05434813110026</v>
      </c>
      <c r="F62" s="2"/>
      <c r="G62" s="2"/>
      <c r="H62" s="2"/>
      <c r="I62" s="2"/>
      <c r="J62" s="2"/>
      <c r="K62" s="2"/>
      <c r="L62" s="2"/>
      <c r="M62" s="2"/>
    </row>
    <row r="63" spans="1:13" x14ac:dyDescent="0.4">
      <c r="A63" s="2"/>
      <c r="B63" s="8">
        <v>45931</v>
      </c>
      <c r="C63" s="9">
        <f t="shared" si="5"/>
        <v>432.17961987175573</v>
      </c>
      <c r="D63" s="4"/>
      <c r="E63" s="10">
        <f t="shared" si="4"/>
        <v>432.17961987175573</v>
      </c>
      <c r="F63" s="2"/>
      <c r="G63" s="2"/>
      <c r="H63" s="2"/>
      <c r="I63" s="2"/>
      <c r="J63" s="2"/>
      <c r="K63" s="2"/>
      <c r="L63" s="2"/>
      <c r="M63" s="2"/>
    </row>
    <row r="64" spans="1:13" x14ac:dyDescent="0.4">
      <c r="A64" s="2"/>
      <c r="B64" s="8">
        <v>45962</v>
      </c>
      <c r="C64" s="9">
        <f t="shared" si="5"/>
        <v>439.34051797111448</v>
      </c>
      <c r="D64" s="4"/>
      <c r="E64" s="10">
        <f t="shared" si="4"/>
        <v>439.34051797111448</v>
      </c>
      <c r="F64" s="2"/>
      <c r="G64" s="2"/>
      <c r="H64" s="2"/>
      <c r="I64" s="2"/>
      <c r="J64" s="2"/>
      <c r="K64" s="2"/>
      <c r="L64" s="2"/>
      <c r="M64" s="2"/>
    </row>
    <row r="65" spans="1:13" x14ac:dyDescent="0.4">
      <c r="A65" s="2"/>
      <c r="B65" s="8">
        <v>45992</v>
      </c>
      <c r="C65" s="9">
        <f t="shared" si="5"/>
        <v>446.53722056097001</v>
      </c>
      <c r="D65" s="4"/>
      <c r="E65" s="10">
        <f t="shared" si="4"/>
        <v>446.53722056097001</v>
      </c>
      <c r="F65" s="2"/>
      <c r="G65" s="2"/>
      <c r="H65" s="2"/>
      <c r="I65" s="2"/>
      <c r="J65" s="2"/>
      <c r="K65" s="2"/>
      <c r="L65" s="2"/>
      <c r="M65" s="2"/>
    </row>
    <row r="66" spans="1:13" x14ac:dyDescent="0.4">
      <c r="A66" s="2"/>
      <c r="B66" s="8">
        <v>46023</v>
      </c>
      <c r="C66" s="9">
        <f t="shared" si="5"/>
        <v>453.7699066637748</v>
      </c>
      <c r="D66" s="4"/>
      <c r="E66" s="10">
        <f t="shared" si="4"/>
        <v>453.7699066637748</v>
      </c>
      <c r="F66" s="2"/>
      <c r="G66" s="2"/>
      <c r="H66" s="2"/>
      <c r="I66" s="2"/>
      <c r="J66" s="2"/>
      <c r="K66" s="2"/>
      <c r="L66" s="2"/>
      <c r="M66" s="2"/>
    </row>
    <row r="67" spans="1:13" x14ac:dyDescent="0.4">
      <c r="A67" s="2"/>
      <c r="B67" s="8">
        <v>46054</v>
      </c>
      <c r="C67" s="9">
        <f t="shared" si="5"/>
        <v>461.03875619709362</v>
      </c>
      <c r="D67" s="4"/>
      <c r="E67" s="10">
        <f t="shared" si="4"/>
        <v>461.03875619709362</v>
      </c>
      <c r="F67" s="2"/>
      <c r="G67" s="2"/>
      <c r="H67" s="2"/>
      <c r="I67" s="2"/>
      <c r="J67" s="2"/>
      <c r="K67" s="2"/>
      <c r="L67" s="2"/>
      <c r="M67" s="2"/>
    </row>
    <row r="68" spans="1:13" x14ac:dyDescent="0.4">
      <c r="A68" s="2"/>
      <c r="B68" s="8">
        <v>46082</v>
      </c>
      <c r="C68" s="9">
        <f t="shared" si="5"/>
        <v>468.34394997807902</v>
      </c>
      <c r="D68" s="4"/>
      <c r="E68" s="10">
        <f t="shared" si="4"/>
        <v>468.34394997807902</v>
      </c>
      <c r="F68" s="2"/>
      <c r="G68" s="2"/>
      <c r="H68" s="2"/>
      <c r="I68" s="2"/>
      <c r="J68" s="2"/>
      <c r="K68" s="2"/>
      <c r="L68" s="2"/>
      <c r="M68" s="2"/>
    </row>
    <row r="69" spans="1:13" x14ac:dyDescent="0.4">
      <c r="A69" s="2"/>
      <c r="B69" s="8">
        <v>46113</v>
      </c>
      <c r="C69" s="9">
        <f t="shared" si="5"/>
        <v>475.68566972796935</v>
      </c>
      <c r="D69" s="4"/>
      <c r="E69" s="10">
        <f t="shared" si="4"/>
        <v>475.68566972796935</v>
      </c>
      <c r="F69" s="2"/>
      <c r="G69" s="2"/>
      <c r="H69" s="2"/>
      <c r="I69" s="2"/>
      <c r="J69" s="2"/>
      <c r="K69" s="2"/>
      <c r="L69" s="2"/>
      <c r="M69" s="2"/>
    </row>
    <row r="70" spans="1:13" x14ac:dyDescent="0.4">
      <c r="A70" s="2"/>
      <c r="B70" s="8">
        <v>46143</v>
      </c>
      <c r="C70" s="9">
        <f t="shared" si="5"/>
        <v>483.06409807660913</v>
      </c>
      <c r="D70" s="4"/>
      <c r="E70" s="10">
        <f t="shared" si="4"/>
        <v>483.06409807660913</v>
      </c>
      <c r="F70" s="2"/>
      <c r="G70" s="2"/>
      <c r="H70" s="2"/>
      <c r="I70" s="2"/>
      <c r="J70" s="2"/>
      <c r="K70" s="2"/>
      <c r="L70" s="2"/>
      <c r="M70" s="2"/>
    </row>
    <row r="71" spans="1:13" x14ac:dyDescent="0.4">
      <c r="A71" s="2"/>
      <c r="B71" s="8">
        <v>46174</v>
      </c>
      <c r="C71" s="9">
        <f t="shared" si="5"/>
        <v>490.47941856699214</v>
      </c>
      <c r="D71" s="4"/>
      <c r="E71" s="10">
        <f t="shared" si="4"/>
        <v>490.47941856699214</v>
      </c>
      <c r="F71" s="2"/>
      <c r="G71" s="2"/>
      <c r="H71" s="2"/>
      <c r="I71" s="2"/>
      <c r="J71" s="2"/>
      <c r="K71" s="2"/>
      <c r="L71" s="2"/>
      <c r="M71" s="2"/>
    </row>
    <row r="72" spans="1:13" x14ac:dyDescent="0.4">
      <c r="A72" s="2"/>
      <c r="B72" s="8">
        <v>46204</v>
      </c>
      <c r="C72" s="9">
        <f t="shared" si="5"/>
        <v>497.93181565982707</v>
      </c>
      <c r="D72" s="4"/>
      <c r="E72" s="10">
        <f t="shared" si="4"/>
        <v>497.93181565982707</v>
      </c>
      <c r="F72" s="2"/>
      <c r="G72" s="2"/>
      <c r="H72" s="2"/>
      <c r="I72" s="2"/>
      <c r="J72" s="2"/>
      <c r="K72" s="2"/>
      <c r="L72" s="2"/>
      <c r="M72" s="2"/>
    </row>
    <row r="73" spans="1:13" x14ac:dyDescent="0.4">
      <c r="A73" s="2"/>
      <c r="B73" s="8">
        <v>46235</v>
      </c>
      <c r="C73" s="9">
        <f t="shared" si="5"/>
        <v>505.42147473812616</v>
      </c>
      <c r="D73" s="4"/>
      <c r="E73" s="10">
        <f t="shared" si="4"/>
        <v>505.42147473812616</v>
      </c>
      <c r="F73" s="2"/>
      <c r="G73" s="2"/>
      <c r="H73" s="2"/>
      <c r="I73" s="2"/>
      <c r="J73" s="2"/>
      <c r="K73" s="2"/>
      <c r="L73" s="2"/>
      <c r="M73" s="2"/>
    </row>
    <row r="74" spans="1:13" x14ac:dyDescent="0.4">
      <c r="A74" s="2"/>
      <c r="B74" s="8">
        <v>46266</v>
      </c>
      <c r="C74" s="9">
        <f t="shared" si="5"/>
        <v>512.94858211181668</v>
      </c>
      <c r="D74" s="4"/>
      <c r="E74" s="10">
        <f t="shared" si="4"/>
        <v>512.94858211181668</v>
      </c>
      <c r="F74" s="2"/>
      <c r="G74" s="2"/>
      <c r="H74" s="2"/>
      <c r="I74" s="2"/>
      <c r="J74" s="2"/>
      <c r="K74" s="2"/>
      <c r="L74" s="2"/>
      <c r="M74" s="2"/>
    </row>
    <row r="75" spans="1:13" x14ac:dyDescent="0.4">
      <c r="A75" s="2"/>
      <c r="B75" s="8">
        <v>46296</v>
      </c>
      <c r="C75" s="9">
        <f t="shared" si="5"/>
        <v>520.51332502237574</v>
      </c>
      <c r="D75" s="4"/>
      <c r="E75" s="10">
        <f t="shared" si="4"/>
        <v>520.51332502237574</v>
      </c>
      <c r="F75" s="2"/>
      <c r="G75" s="2"/>
      <c r="H75" s="2"/>
      <c r="I75" s="2"/>
      <c r="J75" s="2"/>
      <c r="K75" s="2"/>
      <c r="L75" s="2"/>
      <c r="M75" s="2"/>
    </row>
    <row r="76" spans="1:13" x14ac:dyDescent="0.4">
      <c r="A76" s="2"/>
      <c r="B76" s="8">
        <v>46327</v>
      </c>
      <c r="C76" s="9">
        <f t="shared" ref="C76:C107" si="6">$C$6+C75*(1+$C$5/12/100)</f>
        <v>528.11589164748762</v>
      </c>
      <c r="D76" s="4"/>
      <c r="E76" s="10">
        <f t="shared" si="4"/>
        <v>528.11589164748762</v>
      </c>
      <c r="F76" s="2"/>
      <c r="G76" s="2"/>
      <c r="H76" s="2"/>
      <c r="I76" s="2"/>
      <c r="J76" s="2"/>
      <c r="K76" s="2"/>
      <c r="L76" s="2"/>
      <c r="M76" s="2"/>
    </row>
    <row r="77" spans="1:13" x14ac:dyDescent="0.4">
      <c r="A77" s="2"/>
      <c r="B77" s="8">
        <v>46357</v>
      </c>
      <c r="C77" s="9">
        <f t="shared" si="6"/>
        <v>535.75647110572504</v>
      </c>
      <c r="D77" s="4"/>
      <c r="E77" s="10">
        <f t="shared" si="4"/>
        <v>535.75647110572504</v>
      </c>
      <c r="F77" s="2"/>
      <c r="G77" s="2"/>
      <c r="H77" s="2"/>
      <c r="I77" s="2"/>
      <c r="J77" s="2"/>
      <c r="K77" s="2"/>
      <c r="L77" s="2"/>
      <c r="M77" s="2"/>
    </row>
    <row r="78" spans="1:13" x14ac:dyDescent="0.4">
      <c r="A78" s="2"/>
      <c r="B78" s="8">
        <v>46388</v>
      </c>
      <c r="C78" s="9">
        <f t="shared" si="6"/>
        <v>543.43525346125364</v>
      </c>
      <c r="D78" s="4"/>
      <c r="E78" s="10">
        <f t="shared" si="4"/>
        <v>543.43525346125364</v>
      </c>
      <c r="F78" s="2"/>
      <c r="G78" s="2"/>
      <c r="H78" s="2"/>
      <c r="I78" s="2"/>
      <c r="J78" s="2"/>
      <c r="K78" s="2"/>
      <c r="L78" s="2"/>
      <c r="M78" s="2"/>
    </row>
    <row r="79" spans="1:13" x14ac:dyDescent="0.4">
      <c r="A79" s="2"/>
      <c r="B79" s="8">
        <v>46419</v>
      </c>
      <c r="C79" s="9">
        <f t="shared" si="6"/>
        <v>551.15242972855981</v>
      </c>
      <c r="D79" s="4"/>
      <c r="E79" s="10">
        <f t="shared" si="4"/>
        <v>551.15242972855981</v>
      </c>
      <c r="F79" s="2"/>
      <c r="G79" s="2"/>
      <c r="H79" s="2"/>
      <c r="I79" s="2"/>
      <c r="J79" s="2"/>
      <c r="K79" s="2"/>
      <c r="L79" s="2"/>
      <c r="M79" s="2"/>
    </row>
    <row r="80" spans="1:13" x14ac:dyDescent="0.4">
      <c r="A80" s="2"/>
      <c r="B80" s="8">
        <v>46447</v>
      </c>
      <c r="C80" s="9">
        <f t="shared" si="6"/>
        <v>558.90819187720251</v>
      </c>
      <c r="D80" s="4"/>
      <c r="E80" s="10">
        <f t="shared" si="4"/>
        <v>558.90819187720251</v>
      </c>
      <c r="F80" s="2"/>
      <c r="G80" s="2"/>
      <c r="H80" s="2"/>
      <c r="I80" s="2"/>
      <c r="J80" s="2"/>
      <c r="K80" s="2"/>
      <c r="L80" s="2"/>
      <c r="M80" s="2"/>
    </row>
    <row r="81" spans="1:13" x14ac:dyDescent="0.4">
      <c r="A81" s="2"/>
      <c r="B81" s="8">
        <v>46478</v>
      </c>
      <c r="C81" s="9">
        <f t="shared" si="6"/>
        <v>566.70273283658844</v>
      </c>
      <c r="D81" s="4"/>
      <c r="E81" s="10">
        <f t="shared" si="4"/>
        <v>566.70273283658844</v>
      </c>
      <c r="F81" s="2"/>
      <c r="G81" s="2"/>
      <c r="H81" s="2"/>
      <c r="I81" s="2"/>
      <c r="J81" s="2"/>
      <c r="K81" s="2"/>
      <c r="L81" s="2"/>
      <c r="M81" s="2"/>
    </row>
    <row r="82" spans="1:13" x14ac:dyDescent="0.4">
      <c r="A82" s="2"/>
      <c r="B82" s="8">
        <v>46508</v>
      </c>
      <c r="C82" s="9">
        <f t="shared" si="6"/>
        <v>574.53624650077131</v>
      </c>
      <c r="D82" s="4"/>
      <c r="E82" s="10">
        <f t="shared" si="4"/>
        <v>574.53624650077131</v>
      </c>
      <c r="F82" s="2"/>
      <c r="G82" s="2"/>
      <c r="H82" s="2"/>
      <c r="I82" s="2"/>
      <c r="J82" s="2"/>
      <c r="K82" s="2"/>
      <c r="L82" s="2"/>
      <c r="M82" s="2"/>
    </row>
    <row r="83" spans="1:13" x14ac:dyDescent="0.4">
      <c r="A83" s="2"/>
      <c r="B83" s="8">
        <v>46539</v>
      </c>
      <c r="C83" s="9">
        <f t="shared" si="6"/>
        <v>582.40892773327516</v>
      </c>
      <c r="D83" s="4"/>
      <c r="E83" s="10">
        <f t="shared" si="4"/>
        <v>582.40892773327516</v>
      </c>
      <c r="F83" s="2"/>
      <c r="G83" s="2"/>
      <c r="H83" s="2"/>
      <c r="I83" s="2"/>
      <c r="J83" s="2"/>
      <c r="K83" s="2"/>
      <c r="L83" s="2"/>
      <c r="M83" s="2"/>
    </row>
    <row r="84" spans="1:13" x14ac:dyDescent="0.4">
      <c r="A84" s="2"/>
      <c r="B84" s="8">
        <v>46569</v>
      </c>
      <c r="C84" s="9">
        <f t="shared" si="6"/>
        <v>590.32097237194148</v>
      </c>
      <c r="D84" s="4"/>
      <c r="E84" s="10">
        <f t="shared" si="4"/>
        <v>590.32097237194148</v>
      </c>
      <c r="F84" s="2"/>
      <c r="G84" s="2"/>
      <c r="H84" s="2"/>
      <c r="I84" s="2"/>
      <c r="J84" s="2"/>
      <c r="K84" s="2"/>
      <c r="L84" s="2"/>
      <c r="M84" s="2"/>
    </row>
    <row r="85" spans="1:13" x14ac:dyDescent="0.4">
      <c r="A85" s="2"/>
      <c r="B85" s="8">
        <v>46600</v>
      </c>
      <c r="C85" s="9">
        <f t="shared" si="6"/>
        <v>598.27257723380114</v>
      </c>
      <c r="D85" s="4"/>
      <c r="E85" s="10">
        <f t="shared" si="4"/>
        <v>598.27257723380114</v>
      </c>
      <c r="F85" s="2"/>
      <c r="G85" s="2"/>
      <c r="H85" s="2"/>
      <c r="I85" s="2"/>
      <c r="J85" s="2"/>
      <c r="K85" s="2"/>
      <c r="L85" s="2"/>
      <c r="M85" s="2"/>
    </row>
    <row r="86" spans="1:13" x14ac:dyDescent="0.4">
      <c r="A86" s="2"/>
      <c r="B86" s="8">
        <v>46631</v>
      </c>
      <c r="C86" s="9">
        <f t="shared" si="6"/>
        <v>606.26394011997013</v>
      </c>
      <c r="D86" s="4"/>
      <c r="E86" s="10">
        <f t="shared" si="4"/>
        <v>606.26394011997013</v>
      </c>
      <c r="F86" s="2"/>
      <c r="G86" s="2"/>
      <c r="H86" s="2"/>
      <c r="I86" s="2"/>
      <c r="J86" s="2"/>
      <c r="K86" s="2"/>
      <c r="L86" s="2"/>
      <c r="M86" s="2"/>
    </row>
    <row r="87" spans="1:13" x14ac:dyDescent="0.4">
      <c r="A87" s="2"/>
      <c r="B87" s="8">
        <v>46661</v>
      </c>
      <c r="C87" s="9">
        <f t="shared" si="6"/>
        <v>614.29525982056987</v>
      </c>
      <c r="D87" s="4"/>
      <c r="E87" s="10">
        <f t="shared" si="4"/>
        <v>614.29525982056987</v>
      </c>
      <c r="F87" s="2"/>
      <c r="G87" s="2"/>
      <c r="H87" s="2"/>
      <c r="I87" s="2"/>
      <c r="J87" s="2"/>
      <c r="K87" s="2"/>
      <c r="L87" s="2"/>
      <c r="M87" s="2"/>
    </row>
    <row r="88" spans="1:13" x14ac:dyDescent="0.4">
      <c r="A88" s="2"/>
      <c r="B88" s="8">
        <v>46692</v>
      </c>
      <c r="C88" s="9">
        <f t="shared" si="6"/>
        <v>622.36673611967262</v>
      </c>
      <c r="D88" s="4"/>
      <c r="E88" s="10">
        <f t="shared" si="4"/>
        <v>622.36673611967262</v>
      </c>
      <c r="F88" s="2"/>
      <c r="G88" s="2"/>
      <c r="H88" s="2"/>
      <c r="I88" s="2"/>
      <c r="J88" s="2"/>
      <c r="K88" s="2"/>
      <c r="L88" s="2"/>
      <c r="M88" s="2"/>
    </row>
    <row r="89" spans="1:13" x14ac:dyDescent="0.4">
      <c r="A89" s="2"/>
      <c r="B89" s="8">
        <v>46722</v>
      </c>
      <c r="C89" s="9">
        <f t="shared" si="6"/>
        <v>630.47856980027098</v>
      </c>
      <c r="D89" s="4"/>
      <c r="E89" s="10">
        <f t="shared" si="4"/>
        <v>630.47856980027098</v>
      </c>
      <c r="F89" s="2"/>
      <c r="G89" s="2"/>
      <c r="H89" s="2"/>
      <c r="I89" s="2"/>
      <c r="J89" s="2"/>
      <c r="K89" s="2"/>
      <c r="L89" s="2"/>
      <c r="M89" s="2"/>
    </row>
    <row r="90" spans="1:13" x14ac:dyDescent="0.4">
      <c r="A90" s="2"/>
      <c r="B90" s="8">
        <v>46753</v>
      </c>
      <c r="C90" s="9">
        <f t="shared" si="6"/>
        <v>638.63096264927231</v>
      </c>
      <c r="D90" s="4"/>
      <c r="E90" s="10">
        <f t="shared" si="4"/>
        <v>638.63096264927231</v>
      </c>
      <c r="F90" s="2"/>
      <c r="G90" s="2"/>
      <c r="H90" s="2"/>
      <c r="I90" s="2"/>
      <c r="J90" s="2"/>
      <c r="K90" s="2"/>
      <c r="L90" s="2"/>
      <c r="M90" s="2"/>
    </row>
    <row r="91" spans="1:13" x14ac:dyDescent="0.4">
      <c r="A91" s="2"/>
      <c r="B91" s="8">
        <v>46784</v>
      </c>
      <c r="C91" s="9">
        <f t="shared" si="6"/>
        <v>646.82411746251864</v>
      </c>
      <c r="D91" s="4"/>
      <c r="E91" s="10">
        <f t="shared" si="4"/>
        <v>646.82411746251864</v>
      </c>
      <c r="F91" s="2"/>
      <c r="G91" s="2"/>
      <c r="H91" s="2"/>
      <c r="I91" s="2"/>
      <c r="J91" s="2"/>
      <c r="K91" s="2"/>
      <c r="L91" s="2"/>
      <c r="M91" s="2"/>
    </row>
    <row r="92" spans="1:13" x14ac:dyDescent="0.4">
      <c r="A92" s="2"/>
      <c r="B92" s="8">
        <v>46813</v>
      </c>
      <c r="C92" s="9">
        <f t="shared" si="6"/>
        <v>655.05823804983117</v>
      </c>
      <c r="D92" s="4"/>
      <c r="E92" s="10">
        <f t="shared" si="4"/>
        <v>655.05823804983117</v>
      </c>
      <c r="F92" s="2"/>
      <c r="G92" s="2"/>
      <c r="H92" s="2"/>
      <c r="I92" s="2"/>
      <c r="J92" s="2"/>
      <c r="K92" s="2"/>
      <c r="L92" s="2"/>
      <c r="M92" s="2"/>
    </row>
    <row r="93" spans="1:13" x14ac:dyDescent="0.4">
      <c r="A93" s="2"/>
      <c r="B93" s="8">
        <v>46844</v>
      </c>
      <c r="C93" s="9">
        <f t="shared" si="6"/>
        <v>663.33352924008022</v>
      </c>
      <c r="D93" s="4"/>
      <c r="E93" s="10">
        <f t="shared" si="4"/>
        <v>663.33352924008022</v>
      </c>
      <c r="F93" s="2"/>
      <c r="G93" s="2"/>
      <c r="H93" s="2"/>
      <c r="I93" s="2"/>
      <c r="J93" s="2"/>
      <c r="K93" s="2"/>
      <c r="L93" s="2"/>
      <c r="M93" s="2"/>
    </row>
    <row r="94" spans="1:13" x14ac:dyDescent="0.4">
      <c r="A94" s="2"/>
      <c r="B94" s="8">
        <v>46874</v>
      </c>
      <c r="C94" s="9">
        <f t="shared" si="6"/>
        <v>671.65019688628058</v>
      </c>
      <c r="D94" s="4"/>
      <c r="E94" s="10">
        <f t="shared" si="4"/>
        <v>671.65019688628058</v>
      </c>
      <c r="F94" s="2"/>
      <c r="G94" s="2"/>
      <c r="H94" s="2"/>
      <c r="I94" s="2"/>
      <c r="J94" s="2"/>
      <c r="K94" s="2"/>
      <c r="L94" s="2"/>
      <c r="M94" s="2"/>
    </row>
    <row r="95" spans="1:13" x14ac:dyDescent="0.4">
      <c r="A95" s="2"/>
      <c r="B95" s="8">
        <v>46905</v>
      </c>
      <c r="C95" s="9">
        <f t="shared" si="6"/>
        <v>680.00844787071196</v>
      </c>
      <c r="D95" s="4"/>
      <c r="E95" s="10">
        <f t="shared" si="4"/>
        <v>680.00844787071196</v>
      </c>
      <c r="F95" s="2"/>
      <c r="G95" s="2"/>
      <c r="H95" s="2"/>
      <c r="I95" s="2"/>
      <c r="J95" s="2"/>
      <c r="K95" s="2"/>
      <c r="L95" s="2"/>
      <c r="M95" s="2"/>
    </row>
    <row r="96" spans="1:13" x14ac:dyDescent="0.4">
      <c r="A96" s="2"/>
      <c r="B96" s="8">
        <v>46935</v>
      </c>
      <c r="C96" s="9">
        <f t="shared" si="6"/>
        <v>688.40849011006549</v>
      </c>
      <c r="D96" s="4"/>
      <c r="E96" s="10">
        <f t="shared" si="4"/>
        <v>688.40849011006549</v>
      </c>
      <c r="F96" s="2"/>
      <c r="G96" s="2"/>
      <c r="H96" s="2"/>
      <c r="I96" s="2"/>
      <c r="J96" s="2"/>
      <c r="K96" s="2"/>
      <c r="L96" s="2"/>
      <c r="M96" s="2"/>
    </row>
    <row r="97" spans="1:13" x14ac:dyDescent="0.4">
      <c r="A97" s="2"/>
      <c r="B97" s="8">
        <v>46966</v>
      </c>
      <c r="C97" s="9">
        <f t="shared" si="6"/>
        <v>696.85053256061576</v>
      </c>
      <c r="D97" s="4"/>
      <c r="E97" s="10">
        <f t="shared" si="4"/>
        <v>696.85053256061576</v>
      </c>
      <c r="F97" s="2"/>
      <c r="G97" s="2"/>
      <c r="H97" s="2"/>
      <c r="I97" s="2"/>
      <c r="J97" s="2"/>
      <c r="K97" s="2"/>
      <c r="L97" s="2"/>
      <c r="M97" s="2"/>
    </row>
    <row r="98" spans="1:13" x14ac:dyDescent="0.4">
      <c r="A98" s="2"/>
      <c r="B98" s="8">
        <v>46997</v>
      </c>
      <c r="C98" s="9">
        <f t="shared" si="6"/>
        <v>705.33478522341875</v>
      </c>
      <c r="D98" s="4"/>
      <c r="E98" s="10">
        <f t="shared" si="4"/>
        <v>705.33478522341875</v>
      </c>
      <c r="F98" s="2"/>
      <c r="G98" s="2"/>
      <c r="H98" s="2"/>
      <c r="I98" s="2"/>
      <c r="J98" s="2"/>
      <c r="K98" s="2"/>
      <c r="L98" s="2"/>
      <c r="M98" s="2"/>
    </row>
    <row r="99" spans="1:13" x14ac:dyDescent="0.4">
      <c r="A99" s="2"/>
      <c r="B99" s="8">
        <v>47027</v>
      </c>
      <c r="C99" s="9">
        <f t="shared" si="6"/>
        <v>713.86145914953579</v>
      </c>
      <c r="D99" s="4"/>
      <c r="E99" s="10">
        <f t="shared" si="4"/>
        <v>713.86145914953579</v>
      </c>
      <c r="F99" s="2"/>
      <c r="G99" s="2"/>
      <c r="H99" s="2"/>
      <c r="I99" s="2"/>
      <c r="J99" s="2"/>
      <c r="K99" s="2"/>
      <c r="L99" s="2"/>
      <c r="M99" s="2"/>
    </row>
    <row r="100" spans="1:13" x14ac:dyDescent="0.4">
      <c r="A100" s="2"/>
      <c r="B100" s="8">
        <v>47058</v>
      </c>
      <c r="C100" s="9">
        <f t="shared" si="6"/>
        <v>722.43076644528344</v>
      </c>
      <c r="D100" s="4"/>
      <c r="E100" s="10">
        <f t="shared" si="4"/>
        <v>722.43076644528344</v>
      </c>
      <c r="F100" s="2"/>
      <c r="G100" s="2"/>
      <c r="H100" s="2"/>
      <c r="I100" s="2"/>
      <c r="J100" s="2"/>
      <c r="K100" s="2"/>
      <c r="L100" s="2"/>
      <c r="M100" s="2"/>
    </row>
    <row r="101" spans="1:13" x14ac:dyDescent="0.4">
      <c r="A101" s="2"/>
      <c r="B101" s="8">
        <v>47088</v>
      </c>
      <c r="C101" s="9">
        <f t="shared" si="6"/>
        <v>731.04292027750978</v>
      </c>
      <c r="D101" s="4"/>
      <c r="E101" s="10">
        <f t="shared" ref="E101:E162" si="7">C101-D101</f>
        <v>731.04292027750978</v>
      </c>
      <c r="F101" s="2"/>
      <c r="G101" s="2"/>
      <c r="H101" s="2"/>
      <c r="I101" s="2"/>
      <c r="J101" s="2"/>
      <c r="K101" s="2"/>
      <c r="L101" s="2"/>
      <c r="M101" s="2"/>
    </row>
    <row r="102" spans="1:13" x14ac:dyDescent="0.4">
      <c r="A102" s="2"/>
      <c r="B102" s="8">
        <v>47119</v>
      </c>
      <c r="C102" s="9">
        <f t="shared" si="6"/>
        <v>739.69813487889724</v>
      </c>
      <c r="D102" s="4"/>
      <c r="E102" s="10">
        <f t="shared" si="7"/>
        <v>739.69813487889724</v>
      </c>
      <c r="F102" s="2"/>
      <c r="G102" s="2"/>
      <c r="H102" s="2"/>
      <c r="I102" s="2"/>
      <c r="J102" s="2"/>
      <c r="K102" s="2"/>
      <c r="L102" s="2"/>
      <c r="M102" s="2"/>
    </row>
    <row r="103" spans="1:13" x14ac:dyDescent="0.4">
      <c r="A103" s="2"/>
      <c r="B103" s="8">
        <v>47150</v>
      </c>
      <c r="C103" s="9">
        <f t="shared" si="6"/>
        <v>748.39662555329164</v>
      </c>
      <c r="D103" s="4"/>
      <c r="E103" s="10">
        <f t="shared" si="7"/>
        <v>748.39662555329164</v>
      </c>
      <c r="F103" s="2"/>
      <c r="G103" s="2"/>
      <c r="H103" s="2"/>
      <c r="I103" s="2"/>
      <c r="J103" s="2"/>
      <c r="K103" s="2"/>
      <c r="L103" s="2"/>
      <c r="M103" s="2"/>
    </row>
    <row r="104" spans="1:13" x14ac:dyDescent="0.4">
      <c r="A104" s="2"/>
      <c r="B104" s="8">
        <v>47178</v>
      </c>
      <c r="C104" s="9">
        <f t="shared" si="6"/>
        <v>757.13860868105803</v>
      </c>
      <c r="D104" s="4"/>
      <c r="E104" s="10">
        <f t="shared" si="7"/>
        <v>757.13860868105803</v>
      </c>
      <c r="F104" s="2"/>
      <c r="G104" s="2"/>
      <c r="H104" s="2"/>
      <c r="I104" s="2"/>
      <c r="J104" s="2"/>
      <c r="K104" s="2"/>
      <c r="L104" s="2"/>
      <c r="M104" s="2"/>
    </row>
    <row r="105" spans="1:13" x14ac:dyDescent="0.4">
      <c r="A105" s="2"/>
      <c r="B105" s="8">
        <v>47209</v>
      </c>
      <c r="C105" s="9">
        <f t="shared" si="6"/>
        <v>765.92430172446325</v>
      </c>
      <c r="D105" s="4"/>
      <c r="E105" s="10">
        <f t="shared" si="7"/>
        <v>765.92430172446325</v>
      </c>
      <c r="F105" s="2"/>
      <c r="G105" s="2"/>
      <c r="H105" s="2"/>
      <c r="I105" s="2"/>
      <c r="J105" s="2"/>
      <c r="K105" s="2"/>
      <c r="L105" s="2"/>
      <c r="M105" s="2"/>
    </row>
    <row r="106" spans="1:13" x14ac:dyDescent="0.4">
      <c r="A106" s="2"/>
      <c r="B106" s="8">
        <v>47239</v>
      </c>
      <c r="C106" s="9">
        <f t="shared" si="6"/>
        <v>774.75392323308552</v>
      </c>
      <c r="D106" s="4"/>
      <c r="E106" s="10">
        <f t="shared" si="7"/>
        <v>774.75392323308552</v>
      </c>
      <c r="F106" s="2"/>
      <c r="G106" s="2"/>
      <c r="H106" s="2"/>
      <c r="I106" s="2"/>
      <c r="J106" s="2"/>
      <c r="K106" s="2"/>
      <c r="L106" s="2"/>
      <c r="M106" s="2"/>
    </row>
    <row r="107" spans="1:13" x14ac:dyDescent="0.4">
      <c r="A107" s="2"/>
      <c r="B107" s="8">
        <v>47270</v>
      </c>
      <c r="C107" s="9">
        <f t="shared" si="6"/>
        <v>783.62769284925082</v>
      </c>
      <c r="D107" s="4"/>
      <c r="E107" s="10">
        <f t="shared" si="7"/>
        <v>783.62769284925082</v>
      </c>
      <c r="F107" s="2"/>
      <c r="G107" s="2"/>
      <c r="H107" s="2"/>
      <c r="I107" s="2"/>
      <c r="J107" s="2"/>
      <c r="K107" s="2"/>
      <c r="L107" s="2"/>
      <c r="M107" s="2"/>
    </row>
    <row r="108" spans="1:13" x14ac:dyDescent="0.4">
      <c r="A108" s="2"/>
      <c r="B108" s="8">
        <v>47300</v>
      </c>
      <c r="C108" s="9">
        <f t="shared" ref="C108:C139" si="8">$C$6+C107*(1+$C$5/12/100)</f>
        <v>792.54583131349705</v>
      </c>
      <c r="D108" s="4"/>
      <c r="E108" s="10">
        <f t="shared" si="7"/>
        <v>792.54583131349705</v>
      </c>
      <c r="F108" s="2"/>
      <c r="G108" s="2"/>
      <c r="H108" s="2"/>
      <c r="I108" s="2"/>
      <c r="J108" s="2"/>
      <c r="K108" s="2"/>
      <c r="L108" s="2"/>
      <c r="M108" s="2"/>
    </row>
    <row r="109" spans="1:13" x14ac:dyDescent="0.4">
      <c r="A109" s="2"/>
      <c r="B109" s="8">
        <v>47331</v>
      </c>
      <c r="C109" s="9">
        <f t="shared" si="8"/>
        <v>801.50856047006448</v>
      </c>
      <c r="D109" s="4"/>
      <c r="E109" s="10">
        <f t="shared" si="7"/>
        <v>801.50856047006448</v>
      </c>
      <c r="F109" s="2"/>
      <c r="G109" s="2"/>
      <c r="H109" s="2"/>
      <c r="I109" s="2"/>
      <c r="J109" s="2"/>
      <c r="K109" s="2"/>
      <c r="L109" s="2"/>
      <c r="M109" s="2"/>
    </row>
    <row r="110" spans="1:13" x14ac:dyDescent="0.4">
      <c r="A110" s="2"/>
      <c r="B110" s="8">
        <v>47362</v>
      </c>
      <c r="C110" s="9">
        <f t="shared" si="8"/>
        <v>810.51610327241474</v>
      </c>
      <c r="D110" s="4"/>
      <c r="E110" s="10">
        <f t="shared" si="7"/>
        <v>810.51610327241474</v>
      </c>
      <c r="F110" s="2"/>
      <c r="G110" s="2"/>
      <c r="H110" s="2"/>
      <c r="I110" s="2"/>
      <c r="J110" s="2"/>
      <c r="K110" s="2"/>
      <c r="L110" s="2"/>
      <c r="M110" s="2"/>
    </row>
    <row r="111" spans="1:13" x14ac:dyDescent="0.4">
      <c r="A111" s="2"/>
      <c r="B111" s="8">
        <v>47392</v>
      </c>
      <c r="C111" s="9">
        <f t="shared" si="8"/>
        <v>819.56868378877675</v>
      </c>
      <c r="D111" s="4"/>
      <c r="E111" s="10">
        <f t="shared" si="7"/>
        <v>819.56868378877675</v>
      </c>
      <c r="F111" s="2"/>
      <c r="G111" s="2"/>
      <c r="H111" s="2"/>
      <c r="I111" s="2"/>
      <c r="J111" s="2"/>
      <c r="K111" s="2"/>
      <c r="L111" s="2"/>
      <c r="M111" s="2"/>
    </row>
    <row r="112" spans="1:13" x14ac:dyDescent="0.4">
      <c r="A112" s="2"/>
      <c r="B112" s="8">
        <v>47423</v>
      </c>
      <c r="C112" s="9">
        <f t="shared" si="8"/>
        <v>828.66652720772061</v>
      </c>
      <c r="D112" s="4"/>
      <c r="E112" s="10">
        <f t="shared" si="7"/>
        <v>828.66652720772061</v>
      </c>
      <c r="F112" s="2"/>
      <c r="G112" s="2"/>
      <c r="H112" s="2"/>
      <c r="I112" s="2"/>
      <c r="J112" s="2"/>
      <c r="K112" s="2"/>
      <c r="L112" s="2"/>
      <c r="M112" s="2"/>
    </row>
    <row r="113" spans="1:13" x14ac:dyDescent="0.4">
      <c r="A113" s="2"/>
      <c r="B113" s="8">
        <v>47453</v>
      </c>
      <c r="C113" s="9">
        <f t="shared" si="8"/>
        <v>837.80985984375911</v>
      </c>
      <c r="D113" s="4"/>
      <c r="E113" s="10">
        <f t="shared" si="7"/>
        <v>837.80985984375911</v>
      </c>
      <c r="F113" s="2"/>
      <c r="G113" s="2"/>
      <c r="H113" s="2"/>
      <c r="I113" s="2"/>
      <c r="J113" s="2"/>
      <c r="K113" s="2"/>
      <c r="L113" s="2"/>
      <c r="M113" s="2"/>
    </row>
    <row r="114" spans="1:13" x14ac:dyDescent="0.4">
      <c r="A114" s="2"/>
      <c r="B114" s="8">
        <v>47484</v>
      </c>
      <c r="C114" s="9">
        <f t="shared" si="8"/>
        <v>846.99890914297782</v>
      </c>
      <c r="D114" s="4"/>
      <c r="E114" s="10">
        <f t="shared" si="7"/>
        <v>846.99890914297782</v>
      </c>
      <c r="F114" s="2"/>
      <c r="G114" s="2"/>
      <c r="H114" s="2"/>
      <c r="I114" s="2"/>
      <c r="J114" s="2"/>
      <c r="K114" s="2"/>
      <c r="L114" s="2"/>
      <c r="M114" s="2"/>
    </row>
    <row r="115" spans="1:13" x14ac:dyDescent="0.4">
      <c r="A115" s="2"/>
      <c r="B115" s="8">
        <v>47515</v>
      </c>
      <c r="C115" s="9">
        <f t="shared" si="8"/>
        <v>856.23390368869264</v>
      </c>
      <c r="D115" s="4"/>
      <c r="E115" s="10">
        <f t="shared" si="7"/>
        <v>856.23390368869264</v>
      </c>
      <c r="F115" s="2"/>
      <c r="G115" s="2"/>
      <c r="H115" s="2"/>
      <c r="I115" s="2"/>
      <c r="J115" s="2"/>
      <c r="K115" s="2"/>
      <c r="L115" s="2"/>
      <c r="M115" s="2"/>
    </row>
    <row r="116" spans="1:13" x14ac:dyDescent="0.4">
      <c r="A116" s="2"/>
      <c r="B116" s="8">
        <v>47543</v>
      </c>
      <c r="C116" s="9">
        <f t="shared" si="8"/>
        <v>865.51507320713597</v>
      </c>
      <c r="D116" s="4"/>
      <c r="E116" s="10">
        <f t="shared" si="7"/>
        <v>865.51507320713597</v>
      </c>
      <c r="F116" s="2"/>
      <c r="G116" s="2"/>
      <c r="H116" s="2"/>
      <c r="I116" s="2"/>
      <c r="J116" s="2"/>
      <c r="K116" s="2"/>
      <c r="L116" s="2"/>
      <c r="M116" s="2"/>
    </row>
    <row r="117" spans="1:13" x14ac:dyDescent="0.4">
      <c r="A117" s="2"/>
      <c r="B117" s="8">
        <v>47574</v>
      </c>
      <c r="C117" s="9">
        <f t="shared" si="8"/>
        <v>874.84264857317157</v>
      </c>
      <c r="D117" s="4"/>
      <c r="E117" s="10">
        <f t="shared" si="7"/>
        <v>874.84264857317157</v>
      </c>
      <c r="F117" s="2"/>
      <c r="G117" s="2"/>
      <c r="H117" s="2"/>
      <c r="I117" s="2"/>
      <c r="J117" s="2"/>
      <c r="K117" s="2"/>
      <c r="L117" s="2"/>
      <c r="M117" s="2"/>
    </row>
    <row r="118" spans="1:13" x14ac:dyDescent="0.4">
      <c r="A118" s="2"/>
      <c r="B118" s="8">
        <v>47604</v>
      </c>
      <c r="C118" s="9">
        <f t="shared" si="8"/>
        <v>884.21686181603729</v>
      </c>
      <c r="D118" s="4"/>
      <c r="E118" s="10">
        <f t="shared" si="7"/>
        <v>884.21686181603729</v>
      </c>
      <c r="F118" s="2"/>
      <c r="G118" s="2"/>
      <c r="H118" s="2"/>
      <c r="I118" s="2"/>
      <c r="J118" s="2"/>
      <c r="K118" s="2"/>
      <c r="L118" s="2"/>
      <c r="M118" s="2"/>
    </row>
    <row r="119" spans="1:13" x14ac:dyDescent="0.4">
      <c r="A119" s="2"/>
      <c r="B119" s="8">
        <v>47635</v>
      </c>
      <c r="C119" s="9">
        <f t="shared" si="8"/>
        <v>893.63794612511742</v>
      </c>
      <c r="D119" s="4"/>
      <c r="E119" s="10">
        <f t="shared" si="7"/>
        <v>893.63794612511742</v>
      </c>
      <c r="F119" s="2"/>
      <c r="G119" s="2"/>
      <c r="H119" s="2"/>
      <c r="I119" s="2"/>
      <c r="J119" s="2"/>
      <c r="K119" s="2"/>
      <c r="L119" s="2"/>
      <c r="M119" s="2"/>
    </row>
    <row r="120" spans="1:13" x14ac:dyDescent="0.4">
      <c r="A120" s="2"/>
      <c r="B120" s="8">
        <v>47665</v>
      </c>
      <c r="C120" s="9">
        <f t="shared" si="8"/>
        <v>903.10613585574288</v>
      </c>
      <c r="D120" s="4"/>
      <c r="E120" s="10">
        <f t="shared" si="7"/>
        <v>903.10613585574288</v>
      </c>
      <c r="F120" s="2"/>
      <c r="G120" s="2"/>
      <c r="H120" s="2"/>
      <c r="I120" s="2"/>
      <c r="J120" s="2"/>
      <c r="K120" s="2"/>
      <c r="L120" s="2"/>
      <c r="M120" s="2"/>
    </row>
    <row r="121" spans="1:13" x14ac:dyDescent="0.4">
      <c r="A121" s="2"/>
      <c r="B121" s="8">
        <v>47696</v>
      </c>
      <c r="C121" s="9">
        <f t="shared" si="8"/>
        <v>912.62166653502152</v>
      </c>
      <c r="D121" s="4"/>
      <c r="E121" s="10">
        <f t="shared" si="7"/>
        <v>912.62166653502152</v>
      </c>
      <c r="F121" s="2"/>
      <c r="G121" s="2"/>
      <c r="H121" s="2"/>
      <c r="I121" s="2"/>
      <c r="J121" s="2"/>
      <c r="K121" s="2"/>
      <c r="L121" s="2"/>
      <c r="M121" s="2"/>
    </row>
    <row r="122" spans="1:13" x14ac:dyDescent="0.4">
      <c r="A122" s="2"/>
      <c r="B122" s="8">
        <v>47727</v>
      </c>
      <c r="C122" s="9">
        <f t="shared" si="8"/>
        <v>922.18477486769655</v>
      </c>
      <c r="D122" s="4"/>
      <c r="E122" s="10">
        <f t="shared" si="7"/>
        <v>922.18477486769655</v>
      </c>
      <c r="F122" s="2"/>
      <c r="G122" s="2"/>
      <c r="H122" s="2"/>
      <c r="I122" s="2"/>
      <c r="J122" s="2"/>
      <c r="K122" s="2"/>
      <c r="L122" s="2"/>
      <c r="M122" s="2"/>
    </row>
    <row r="123" spans="1:13" x14ac:dyDescent="0.4">
      <c r="A123" s="2"/>
      <c r="B123" s="8">
        <v>47757</v>
      </c>
      <c r="C123" s="9">
        <f t="shared" si="8"/>
        <v>931.79569874203492</v>
      </c>
      <c r="D123" s="4"/>
      <c r="E123" s="10">
        <f t="shared" si="7"/>
        <v>931.79569874203492</v>
      </c>
      <c r="F123" s="2"/>
      <c r="G123" s="2"/>
      <c r="H123" s="2"/>
      <c r="I123" s="2"/>
      <c r="J123" s="2"/>
      <c r="K123" s="2"/>
      <c r="L123" s="2"/>
      <c r="M123" s="2"/>
    </row>
    <row r="124" spans="1:13" x14ac:dyDescent="0.4">
      <c r="A124" s="2"/>
      <c r="B124" s="8">
        <v>47788</v>
      </c>
      <c r="C124" s="9">
        <f t="shared" si="8"/>
        <v>941.45467723574495</v>
      </c>
      <c r="D124" s="4"/>
      <c r="E124" s="10">
        <f t="shared" si="7"/>
        <v>941.45467723574495</v>
      </c>
      <c r="F124" s="2"/>
      <c r="G124" s="2"/>
      <c r="H124" s="2"/>
      <c r="I124" s="2"/>
      <c r="J124" s="2"/>
      <c r="K124" s="2"/>
      <c r="L124" s="2"/>
      <c r="M124" s="2"/>
    </row>
    <row r="125" spans="1:13" x14ac:dyDescent="0.4">
      <c r="A125" s="2"/>
      <c r="B125" s="8">
        <v>47818</v>
      </c>
      <c r="C125" s="9">
        <f t="shared" si="8"/>
        <v>951.16195062192355</v>
      </c>
      <c r="D125" s="4"/>
      <c r="E125" s="10">
        <f t="shared" si="7"/>
        <v>951.16195062192355</v>
      </c>
      <c r="F125" s="2"/>
      <c r="G125" s="2"/>
      <c r="H125" s="2"/>
      <c r="I125" s="2"/>
      <c r="J125" s="2"/>
      <c r="K125" s="2"/>
      <c r="L125" s="2"/>
      <c r="M125" s="2"/>
    </row>
    <row r="126" spans="1:13" x14ac:dyDescent="0.4">
      <c r="A126" s="2"/>
      <c r="B126" s="8">
        <v>47849</v>
      </c>
      <c r="C126" s="9">
        <f t="shared" si="8"/>
        <v>960.91776037503303</v>
      </c>
      <c r="D126" s="4"/>
      <c r="E126" s="10">
        <f t="shared" si="7"/>
        <v>960.91776037503303</v>
      </c>
      <c r="F126" s="2"/>
      <c r="G126" s="2"/>
      <c r="H126" s="2"/>
      <c r="I126" s="2"/>
      <c r="J126" s="2"/>
      <c r="K126" s="2"/>
      <c r="L126" s="2"/>
      <c r="M126" s="2"/>
    </row>
    <row r="127" spans="1:13" x14ac:dyDescent="0.4">
      <c r="A127" s="2"/>
      <c r="B127" s="8">
        <v>47880</v>
      </c>
      <c r="C127" s="9">
        <f t="shared" si="8"/>
        <v>970.7223491769081</v>
      </c>
      <c r="D127" s="4"/>
      <c r="E127" s="10">
        <f t="shared" si="7"/>
        <v>970.7223491769081</v>
      </c>
      <c r="F127" s="2"/>
      <c r="G127" s="2"/>
      <c r="H127" s="2"/>
      <c r="I127" s="2"/>
      <c r="J127" s="2"/>
      <c r="K127" s="2"/>
      <c r="L127" s="2"/>
      <c r="M127" s="2"/>
    </row>
    <row r="128" spans="1:13" x14ac:dyDescent="0.4">
      <c r="A128" s="2"/>
      <c r="B128" s="8">
        <v>47908</v>
      </c>
      <c r="C128" s="9">
        <f t="shared" si="8"/>
        <v>980.57596092279255</v>
      </c>
      <c r="D128" s="4"/>
      <c r="E128" s="10">
        <f t="shared" si="7"/>
        <v>980.57596092279255</v>
      </c>
      <c r="F128" s="2"/>
      <c r="G128" s="2"/>
      <c r="H128" s="2"/>
      <c r="I128" s="2"/>
      <c r="J128" s="2"/>
      <c r="K128" s="2"/>
      <c r="L128" s="2"/>
      <c r="M128" s="2"/>
    </row>
    <row r="129" spans="1:13" x14ac:dyDescent="0.4">
      <c r="A129" s="2"/>
      <c r="B129" s="8">
        <v>47939</v>
      </c>
      <c r="C129" s="9">
        <f t="shared" si="8"/>
        <v>990.47884072740635</v>
      </c>
      <c r="D129" s="4"/>
      <c r="E129" s="10">
        <f t="shared" si="7"/>
        <v>990.47884072740635</v>
      </c>
      <c r="F129" s="2"/>
      <c r="G129" s="2"/>
      <c r="H129" s="2"/>
      <c r="I129" s="2"/>
      <c r="J129" s="2"/>
      <c r="K129" s="2"/>
      <c r="L129" s="2"/>
      <c r="M129" s="2"/>
    </row>
    <row r="130" spans="1:13" x14ac:dyDescent="0.4">
      <c r="A130" s="2"/>
      <c r="B130" s="8">
        <v>47969</v>
      </c>
      <c r="C130" s="9">
        <f t="shared" si="8"/>
        <v>1000.4312349310433</v>
      </c>
      <c r="D130" s="4"/>
      <c r="E130" s="10">
        <f t="shared" si="7"/>
        <v>1000.4312349310433</v>
      </c>
      <c r="F130" s="2"/>
      <c r="G130" s="2"/>
      <c r="H130" s="2"/>
      <c r="I130" s="2"/>
      <c r="J130" s="2"/>
      <c r="K130" s="2"/>
      <c r="L130" s="2"/>
      <c r="M130" s="2"/>
    </row>
    <row r="131" spans="1:13" x14ac:dyDescent="0.4">
      <c r="A131" s="2"/>
      <c r="B131" s="8">
        <v>48000</v>
      </c>
      <c r="C131" s="9">
        <f t="shared" si="8"/>
        <v>1010.4333911056983</v>
      </c>
      <c r="D131" s="4"/>
      <c r="E131" s="10">
        <f t="shared" si="7"/>
        <v>1010.4333911056983</v>
      </c>
      <c r="F131" s="2"/>
      <c r="G131" s="2"/>
      <c r="H131" s="2"/>
      <c r="I131" s="2"/>
      <c r="J131" s="2"/>
      <c r="K131" s="2"/>
      <c r="L131" s="2"/>
      <c r="M131" s="2"/>
    </row>
    <row r="132" spans="1:13" x14ac:dyDescent="0.4">
      <c r="A132" s="2"/>
      <c r="B132" s="8">
        <v>48030</v>
      </c>
      <c r="C132" s="9">
        <f t="shared" si="8"/>
        <v>1020.4855580612267</v>
      </c>
      <c r="D132" s="4"/>
      <c r="E132" s="10">
        <f t="shared" si="7"/>
        <v>1020.4855580612267</v>
      </c>
      <c r="F132" s="2"/>
      <c r="G132" s="2"/>
      <c r="H132" s="2"/>
      <c r="I132" s="2"/>
      <c r="J132" s="2"/>
      <c r="K132" s="2"/>
      <c r="L132" s="2"/>
      <c r="M132" s="2"/>
    </row>
    <row r="133" spans="1:13" x14ac:dyDescent="0.4">
      <c r="A133" s="2"/>
      <c r="B133" s="8">
        <v>48061</v>
      </c>
      <c r="C133" s="9">
        <f t="shared" si="8"/>
        <v>1030.5879858515327</v>
      </c>
      <c r="D133" s="4"/>
      <c r="E133" s="10">
        <f t="shared" si="7"/>
        <v>1030.5879858515327</v>
      </c>
      <c r="F133" s="2"/>
      <c r="G133" s="2"/>
      <c r="H133" s="2"/>
      <c r="I133" s="2"/>
      <c r="J133" s="2"/>
      <c r="K133" s="2"/>
      <c r="L133" s="2"/>
      <c r="M133" s="2"/>
    </row>
    <row r="134" spans="1:13" x14ac:dyDescent="0.4">
      <c r="A134" s="2"/>
      <c r="B134" s="8">
        <v>48092</v>
      </c>
      <c r="C134" s="9">
        <f t="shared" si="8"/>
        <v>1040.7409257807903</v>
      </c>
      <c r="D134" s="4"/>
      <c r="E134" s="10">
        <f t="shared" si="7"/>
        <v>1040.7409257807903</v>
      </c>
      <c r="F134" s="2"/>
      <c r="G134" s="2"/>
      <c r="H134" s="2"/>
      <c r="I134" s="2"/>
      <c r="J134" s="2"/>
      <c r="K134" s="2"/>
      <c r="L134" s="2"/>
      <c r="M134" s="2"/>
    </row>
    <row r="135" spans="1:13" x14ac:dyDescent="0.4">
      <c r="A135" s="2"/>
      <c r="B135" s="8">
        <v>48122</v>
      </c>
      <c r="C135" s="9">
        <f t="shared" si="8"/>
        <v>1050.9446304096941</v>
      </c>
      <c r="D135" s="4"/>
      <c r="E135" s="10">
        <f t="shared" si="7"/>
        <v>1050.9446304096941</v>
      </c>
      <c r="F135" s="2"/>
      <c r="G135" s="2"/>
      <c r="H135" s="2"/>
      <c r="I135" s="2"/>
      <c r="J135" s="2"/>
      <c r="K135" s="2"/>
      <c r="L135" s="2"/>
      <c r="M135" s="2"/>
    </row>
    <row r="136" spans="1:13" x14ac:dyDescent="0.4">
      <c r="A136" s="2"/>
      <c r="B136" s="8">
        <v>48153</v>
      </c>
      <c r="C136" s="9">
        <f t="shared" si="8"/>
        <v>1061.1993535617426</v>
      </c>
      <c r="D136" s="4"/>
      <c r="E136" s="10">
        <f t="shared" si="7"/>
        <v>1061.1993535617426</v>
      </c>
      <c r="F136" s="2"/>
      <c r="G136" s="2"/>
      <c r="H136" s="2"/>
      <c r="I136" s="2"/>
      <c r="J136" s="2"/>
      <c r="K136" s="2"/>
      <c r="L136" s="2"/>
      <c r="M136" s="2"/>
    </row>
    <row r="137" spans="1:13" x14ac:dyDescent="0.4">
      <c r="A137" s="2"/>
      <c r="B137" s="8">
        <v>48183</v>
      </c>
      <c r="C137" s="9">
        <f t="shared" si="8"/>
        <v>1071.5053503295512</v>
      </c>
      <c r="D137" s="4"/>
      <c r="E137" s="10">
        <f t="shared" si="7"/>
        <v>1071.5053503295512</v>
      </c>
      <c r="F137" s="2"/>
      <c r="G137" s="2"/>
      <c r="H137" s="2"/>
      <c r="I137" s="2"/>
      <c r="J137" s="2"/>
      <c r="K137" s="2"/>
      <c r="L137" s="2"/>
      <c r="M137" s="2"/>
    </row>
    <row r="138" spans="1:13" x14ac:dyDescent="0.4">
      <c r="A138" s="2"/>
      <c r="B138" s="8">
        <v>48214</v>
      </c>
      <c r="C138" s="9">
        <f t="shared" si="8"/>
        <v>1081.8628770811988</v>
      </c>
      <c r="D138" s="4"/>
      <c r="E138" s="10">
        <f t="shared" si="7"/>
        <v>1081.8628770811988</v>
      </c>
      <c r="F138" s="2"/>
      <c r="G138" s="2"/>
      <c r="H138" s="2"/>
      <c r="I138" s="2"/>
      <c r="J138" s="2"/>
      <c r="K138" s="2"/>
      <c r="L138" s="2"/>
      <c r="M138" s="2"/>
    </row>
    <row r="139" spans="1:13" x14ac:dyDescent="0.4">
      <c r="A139" s="2"/>
      <c r="B139" s="8">
        <v>48245</v>
      </c>
      <c r="C139" s="9">
        <f t="shared" si="8"/>
        <v>1092.2721914666047</v>
      </c>
      <c r="D139" s="4"/>
      <c r="E139" s="10">
        <f t="shared" si="7"/>
        <v>1092.2721914666047</v>
      </c>
      <c r="F139" s="2"/>
      <c r="G139" s="2"/>
      <c r="H139" s="2"/>
      <c r="I139" s="2"/>
      <c r="J139" s="2"/>
      <c r="K139" s="2"/>
      <c r="L139" s="2"/>
      <c r="M139" s="2"/>
    </row>
    <row r="140" spans="1:13" x14ac:dyDescent="0.4">
      <c r="A140" s="2"/>
      <c r="B140" s="8">
        <v>48274</v>
      </c>
      <c r="C140" s="9">
        <f t="shared" ref="C140:C162" si="9">$C$6+C139*(1+$C$5/12/100)</f>
        <v>1102.7335524239377</v>
      </c>
      <c r="D140" s="4"/>
      <c r="E140" s="10">
        <f t="shared" si="7"/>
        <v>1102.7335524239377</v>
      </c>
      <c r="F140" s="2"/>
      <c r="G140" s="2"/>
      <c r="H140" s="2"/>
      <c r="I140" s="2"/>
      <c r="J140" s="2"/>
      <c r="K140" s="2"/>
      <c r="L140" s="2"/>
      <c r="M140" s="2"/>
    </row>
    <row r="141" spans="1:13" x14ac:dyDescent="0.4">
      <c r="A141" s="2"/>
      <c r="B141" s="8">
        <v>48305</v>
      </c>
      <c r="C141" s="9">
        <f t="shared" si="9"/>
        <v>1113.2472201860573</v>
      </c>
      <c r="D141" s="4"/>
      <c r="E141" s="10">
        <f t="shared" si="7"/>
        <v>1113.2472201860573</v>
      </c>
      <c r="F141" s="2"/>
      <c r="G141" s="2"/>
      <c r="H141" s="2"/>
      <c r="I141" s="2"/>
      <c r="J141" s="2"/>
      <c r="K141" s="2"/>
      <c r="L141" s="2"/>
      <c r="M141" s="2"/>
    </row>
    <row r="142" spans="1:13" x14ac:dyDescent="0.4">
      <c r="A142" s="2"/>
      <c r="B142" s="8">
        <v>48335</v>
      </c>
      <c r="C142" s="9">
        <f t="shared" si="9"/>
        <v>1123.8134562869875</v>
      </c>
      <c r="D142" s="4"/>
      <c r="E142" s="10">
        <f t="shared" si="7"/>
        <v>1123.8134562869875</v>
      </c>
      <c r="F142" s="2"/>
      <c r="G142" s="2"/>
      <c r="H142" s="2"/>
      <c r="I142" s="2"/>
      <c r="J142" s="2"/>
      <c r="K142" s="2"/>
      <c r="L142" s="2"/>
      <c r="M142" s="2"/>
    </row>
    <row r="143" spans="1:13" x14ac:dyDescent="0.4">
      <c r="A143" s="2"/>
      <c r="B143" s="8">
        <v>48366</v>
      </c>
      <c r="C143" s="9">
        <f t="shared" si="9"/>
        <v>1134.4325235684223</v>
      </c>
      <c r="D143" s="4"/>
      <c r="E143" s="10">
        <f t="shared" si="7"/>
        <v>1134.4325235684223</v>
      </c>
      <c r="F143" s="2"/>
      <c r="G143" s="2"/>
      <c r="H143" s="2"/>
      <c r="I143" s="2"/>
      <c r="J143" s="2"/>
      <c r="K143" s="2"/>
      <c r="L143" s="2"/>
      <c r="M143" s="2"/>
    </row>
    <row r="144" spans="1:13" x14ac:dyDescent="0.4">
      <c r="A144" s="2"/>
      <c r="B144" s="8">
        <v>48396</v>
      </c>
      <c r="C144" s="9">
        <f t="shared" si="9"/>
        <v>1145.1046861862642</v>
      </c>
      <c r="D144" s="4"/>
      <c r="E144" s="10">
        <f t="shared" si="7"/>
        <v>1145.1046861862642</v>
      </c>
      <c r="F144" s="2"/>
      <c r="G144" s="2"/>
      <c r="H144" s="2"/>
      <c r="I144" s="2"/>
      <c r="J144" s="2"/>
      <c r="K144" s="2"/>
      <c r="L144" s="2"/>
      <c r="M144" s="2"/>
    </row>
    <row r="145" spans="1:13" x14ac:dyDescent="0.4">
      <c r="A145" s="2"/>
      <c r="B145" s="8">
        <v>48427</v>
      </c>
      <c r="C145" s="9">
        <f t="shared" si="9"/>
        <v>1155.8302096171954</v>
      </c>
      <c r="D145" s="4"/>
      <c r="E145" s="10">
        <f t="shared" si="7"/>
        <v>1155.8302096171954</v>
      </c>
      <c r="F145" s="2"/>
      <c r="G145" s="2"/>
      <c r="H145" s="2"/>
      <c r="I145" s="2"/>
      <c r="J145" s="2"/>
      <c r="K145" s="2"/>
      <c r="L145" s="2"/>
      <c r="M145" s="2"/>
    </row>
    <row r="146" spans="1:13" x14ac:dyDescent="0.4">
      <c r="A146" s="2"/>
      <c r="B146" s="8">
        <v>48458</v>
      </c>
      <c r="C146" s="9">
        <f t="shared" si="9"/>
        <v>1166.6093606652812</v>
      </c>
      <c r="D146" s="4"/>
      <c r="E146" s="10">
        <f t="shared" si="7"/>
        <v>1166.6093606652812</v>
      </c>
      <c r="F146" s="2"/>
      <c r="G146" s="2"/>
      <c r="H146" s="2"/>
      <c r="I146" s="2"/>
      <c r="J146" s="2"/>
      <c r="K146" s="2"/>
      <c r="L146" s="2"/>
      <c r="M146" s="2"/>
    </row>
    <row r="147" spans="1:13" x14ac:dyDescent="0.4">
      <c r="A147" s="2"/>
      <c r="B147" s="8">
        <v>48488</v>
      </c>
      <c r="C147" s="9">
        <f t="shared" si="9"/>
        <v>1177.4424074686074</v>
      </c>
      <c r="D147" s="4"/>
      <c r="E147" s="10">
        <f t="shared" si="7"/>
        <v>1177.4424074686074</v>
      </c>
      <c r="F147" s="2"/>
      <c r="G147" s="2"/>
      <c r="H147" s="2"/>
      <c r="I147" s="2"/>
      <c r="J147" s="2"/>
      <c r="K147" s="2"/>
      <c r="L147" s="2"/>
      <c r="M147" s="2"/>
    </row>
    <row r="148" spans="1:13" x14ac:dyDescent="0.4">
      <c r="A148" s="2"/>
      <c r="B148" s="8">
        <v>48519</v>
      </c>
      <c r="C148" s="9">
        <f t="shared" si="9"/>
        <v>1188.3296195059502</v>
      </c>
      <c r="D148" s="4"/>
      <c r="E148" s="10">
        <f t="shared" si="7"/>
        <v>1188.3296195059502</v>
      </c>
      <c r="F148" s="2"/>
      <c r="G148" s="2"/>
      <c r="H148" s="2"/>
      <c r="I148" s="2"/>
      <c r="J148" s="2"/>
      <c r="K148" s="2"/>
      <c r="L148" s="2"/>
      <c r="M148" s="2"/>
    </row>
    <row r="149" spans="1:13" x14ac:dyDescent="0.4">
      <c r="A149" s="2"/>
      <c r="B149" s="8">
        <v>48549</v>
      </c>
      <c r="C149" s="9">
        <f t="shared" si="9"/>
        <v>1199.2712676034798</v>
      </c>
      <c r="D149" s="4"/>
      <c r="E149" s="10">
        <f t="shared" si="7"/>
        <v>1199.2712676034798</v>
      </c>
      <c r="F149" s="2"/>
      <c r="G149" s="2"/>
      <c r="H149" s="2"/>
      <c r="I149" s="2"/>
      <c r="J149" s="2"/>
      <c r="K149" s="2"/>
      <c r="L149" s="2"/>
      <c r="M149" s="2"/>
    </row>
    <row r="150" spans="1:13" x14ac:dyDescent="0.4">
      <c r="A150" s="2"/>
      <c r="B150" s="8">
        <v>48580</v>
      </c>
      <c r="C150" s="9">
        <f t="shared" si="9"/>
        <v>1210.267623941497</v>
      </c>
      <c r="D150" s="4"/>
      <c r="E150" s="10">
        <f t="shared" si="7"/>
        <v>1210.267623941497</v>
      </c>
      <c r="F150" s="2"/>
      <c r="G150" s="2"/>
      <c r="H150" s="2"/>
      <c r="I150" s="2"/>
      <c r="J150" s="2"/>
      <c r="K150" s="2"/>
      <c r="L150" s="2"/>
      <c r="M150" s="2"/>
    </row>
    <row r="151" spans="1:13" x14ac:dyDescent="0.4">
      <c r="A151" s="2"/>
      <c r="B151" s="8">
        <v>48611</v>
      </c>
      <c r="C151" s="9">
        <f t="shared" si="9"/>
        <v>1221.3189620612045</v>
      </c>
      <c r="D151" s="4"/>
      <c r="E151" s="10">
        <f t="shared" si="7"/>
        <v>1221.3189620612045</v>
      </c>
      <c r="F151" s="2"/>
      <c r="G151" s="2"/>
      <c r="H151" s="2"/>
      <c r="I151" s="2"/>
      <c r="J151" s="2"/>
      <c r="K151" s="2"/>
      <c r="L151" s="2"/>
      <c r="M151" s="2"/>
    </row>
    <row r="152" spans="1:13" x14ac:dyDescent="0.4">
      <c r="A152" s="2"/>
      <c r="B152" s="8">
        <v>48639</v>
      </c>
      <c r="C152" s="9">
        <f t="shared" si="9"/>
        <v>1232.4255568715105</v>
      </c>
      <c r="D152" s="4"/>
      <c r="E152" s="10">
        <f t="shared" si="7"/>
        <v>1232.4255568715105</v>
      </c>
      <c r="F152" s="2"/>
      <c r="G152" s="2"/>
      <c r="H152" s="2"/>
      <c r="I152" s="2"/>
      <c r="J152" s="2"/>
      <c r="K152" s="2"/>
      <c r="L152" s="2"/>
      <c r="M152" s="2"/>
    </row>
    <row r="153" spans="1:13" x14ac:dyDescent="0.4">
      <c r="A153" s="2"/>
      <c r="B153" s="8">
        <v>48670</v>
      </c>
      <c r="C153" s="9">
        <f t="shared" si="9"/>
        <v>1243.5876846558679</v>
      </c>
      <c r="D153" s="4"/>
      <c r="E153" s="10">
        <f t="shared" si="7"/>
        <v>1243.5876846558679</v>
      </c>
      <c r="F153" s="2"/>
      <c r="G153" s="2"/>
      <c r="H153" s="2"/>
      <c r="I153" s="2"/>
      <c r="J153" s="2"/>
      <c r="K153" s="2"/>
      <c r="L153" s="2"/>
      <c r="M153" s="2"/>
    </row>
    <row r="154" spans="1:13" x14ac:dyDescent="0.4">
      <c r="A154" s="2"/>
      <c r="B154" s="8">
        <v>48700</v>
      </c>
      <c r="C154" s="9">
        <f t="shared" si="9"/>
        <v>1254.8056230791472</v>
      </c>
      <c r="D154" s="4"/>
      <c r="E154" s="10">
        <f t="shared" si="7"/>
        <v>1254.8056230791472</v>
      </c>
      <c r="F154" s="2"/>
      <c r="G154" s="2"/>
      <c r="H154" s="2"/>
      <c r="I154" s="2"/>
      <c r="J154" s="2"/>
      <c r="K154" s="2"/>
      <c r="L154" s="2"/>
      <c r="M154" s="2"/>
    </row>
    <row r="155" spans="1:13" x14ac:dyDescent="0.4">
      <c r="A155" s="2"/>
      <c r="B155" s="8">
        <v>48731</v>
      </c>
      <c r="C155" s="9">
        <f t="shared" si="9"/>
        <v>1266.0796511945427</v>
      </c>
      <c r="D155" s="4"/>
      <c r="E155" s="10">
        <f t="shared" si="7"/>
        <v>1266.0796511945427</v>
      </c>
      <c r="F155" s="2"/>
      <c r="G155" s="2"/>
      <c r="H155" s="2"/>
      <c r="I155" s="2"/>
      <c r="J155" s="2"/>
      <c r="K155" s="2"/>
      <c r="L155" s="2"/>
      <c r="M155" s="2"/>
    </row>
    <row r="156" spans="1:13" x14ac:dyDescent="0.4">
      <c r="A156" s="2"/>
      <c r="B156" s="8">
        <v>48761</v>
      </c>
      <c r="C156" s="9">
        <f t="shared" si="9"/>
        <v>1277.4100494505153</v>
      </c>
      <c r="D156" s="4"/>
      <c r="E156" s="10">
        <f t="shared" si="7"/>
        <v>1277.4100494505153</v>
      </c>
      <c r="F156" s="2"/>
      <c r="G156" s="2"/>
      <c r="H156" s="2"/>
      <c r="I156" s="2"/>
      <c r="J156" s="2"/>
      <c r="K156" s="2"/>
      <c r="L156" s="2"/>
      <c r="M156" s="2"/>
    </row>
    <row r="157" spans="1:13" x14ac:dyDescent="0.4">
      <c r="A157" s="2"/>
      <c r="B157" s="8">
        <v>48792</v>
      </c>
      <c r="C157" s="9">
        <f t="shared" si="9"/>
        <v>1288.7970996977679</v>
      </c>
      <c r="D157" s="4"/>
      <c r="E157" s="10">
        <f t="shared" si="7"/>
        <v>1288.7970996977679</v>
      </c>
      <c r="F157" s="2"/>
      <c r="G157" s="2"/>
      <c r="H157" s="2"/>
      <c r="I157" s="2"/>
      <c r="J157" s="2"/>
      <c r="K157" s="2"/>
      <c r="L157" s="2"/>
      <c r="M157" s="2"/>
    </row>
    <row r="158" spans="1:13" x14ac:dyDescent="0.4">
      <c r="A158" s="2"/>
      <c r="B158" s="8">
        <v>48823</v>
      </c>
      <c r="C158" s="9">
        <f t="shared" si="9"/>
        <v>1300.2410851962566</v>
      </c>
      <c r="D158" s="4"/>
      <c r="E158" s="10">
        <f t="shared" si="7"/>
        <v>1300.2410851962566</v>
      </c>
      <c r="F158" s="2"/>
      <c r="G158" s="2"/>
      <c r="H158" s="2"/>
      <c r="I158" s="2"/>
      <c r="J158" s="2"/>
      <c r="K158" s="2"/>
      <c r="L158" s="2"/>
      <c r="M158" s="2"/>
    </row>
    <row r="159" spans="1:13" x14ac:dyDescent="0.4">
      <c r="A159" s="2"/>
      <c r="B159" s="8">
        <v>48853</v>
      </c>
      <c r="C159" s="9">
        <f t="shared" si="9"/>
        <v>1311.7422906222378</v>
      </c>
      <c r="D159" s="4"/>
      <c r="E159" s="10">
        <f t="shared" si="7"/>
        <v>1311.7422906222378</v>
      </c>
      <c r="F159" s="2"/>
      <c r="G159" s="2"/>
      <c r="H159" s="2"/>
      <c r="I159" s="2"/>
      <c r="J159" s="2"/>
      <c r="K159" s="2"/>
      <c r="L159" s="2"/>
      <c r="M159" s="2"/>
    </row>
    <row r="160" spans="1:13" x14ac:dyDescent="0.4">
      <c r="A160" s="2"/>
      <c r="B160" s="8">
        <v>48884</v>
      </c>
      <c r="C160" s="9">
        <f t="shared" si="9"/>
        <v>1323.3010020753488</v>
      </c>
      <c r="D160" s="4"/>
      <c r="E160" s="10">
        <f t="shared" si="7"/>
        <v>1323.3010020753488</v>
      </c>
      <c r="F160" s="2"/>
      <c r="G160" s="2"/>
      <c r="H160" s="2"/>
      <c r="I160" s="2"/>
      <c r="J160" s="2"/>
      <c r="K160" s="2"/>
      <c r="L160" s="2"/>
      <c r="M160" s="2"/>
    </row>
    <row r="161" spans="1:13" x14ac:dyDescent="0.4">
      <c r="A161" s="2"/>
      <c r="B161" s="8">
        <v>48914</v>
      </c>
      <c r="C161" s="9">
        <f t="shared" si="9"/>
        <v>1334.9175070857254</v>
      </c>
      <c r="D161" s="4"/>
      <c r="E161" s="10">
        <f t="shared" si="7"/>
        <v>1334.9175070857254</v>
      </c>
      <c r="F161" s="2"/>
      <c r="G161" s="2"/>
      <c r="H161" s="2"/>
      <c r="I161" s="2"/>
      <c r="J161" s="2"/>
      <c r="K161" s="2"/>
      <c r="L161" s="2"/>
      <c r="M161" s="2"/>
    </row>
    <row r="162" spans="1:13" x14ac:dyDescent="0.4">
      <c r="A162" s="2"/>
      <c r="B162" s="8">
        <v>48945</v>
      </c>
      <c r="C162" s="9">
        <f t="shared" si="9"/>
        <v>1346.5920946211538</v>
      </c>
      <c r="D162" s="4"/>
      <c r="E162" s="10">
        <f t="shared" si="7"/>
        <v>1346.5920946211538</v>
      </c>
      <c r="F162" s="2"/>
      <c r="G162" s="2"/>
      <c r="H162" s="2"/>
      <c r="I162" s="2"/>
      <c r="J162" s="2"/>
      <c r="K162" s="2"/>
      <c r="L162" s="2"/>
      <c r="M162" s="2"/>
    </row>
    <row r="163" spans="1:13" x14ac:dyDescent="0.4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</row>
    <row r="164" spans="1:13" x14ac:dyDescent="0.4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</row>
    <row r="165" spans="1:13" x14ac:dyDescent="0.4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</row>
    <row r="166" spans="1:13" x14ac:dyDescent="0.4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</row>
    <row r="167" spans="1:13" x14ac:dyDescent="0.4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</row>
    <row r="168" spans="1:13" x14ac:dyDescent="0.4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</row>
    <row r="169" spans="1:13" x14ac:dyDescent="0.4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</row>
    <row r="170" spans="1:13" x14ac:dyDescent="0.4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</row>
    <row r="171" spans="1:13" x14ac:dyDescent="0.4">
      <c r="G171" s="2"/>
      <c r="H171" s="2"/>
      <c r="I171" s="2"/>
      <c r="J171" s="2"/>
      <c r="K171" s="2"/>
      <c r="L171" s="2"/>
      <c r="M171" s="2"/>
    </row>
  </sheetData>
  <phoneticPr fontId="2"/>
  <pageMargins left="0.7" right="0.7" top="0.75" bottom="0.75" header="0.3" footer="0.3"/>
  <pageSetup paperSize="9" scale="58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シート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ワクワク小僧</dc:creator>
  <cp:lastModifiedBy>和久田 顕人</cp:lastModifiedBy>
  <dcterms:created xsi:type="dcterms:W3CDTF">2021-05-01T13:09:46Z</dcterms:created>
  <dcterms:modified xsi:type="dcterms:W3CDTF">2021-05-01T13:25:46Z</dcterms:modified>
</cp:coreProperties>
</file>